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withneil-my.sharepoint.com/personal/neil_planwithneil_com/Documents/Clients/Phil Cheadle/"/>
    </mc:Choice>
  </mc:AlternateContent>
  <xr:revisionPtr revIDLastSave="13" documentId="8_{0870116E-7784-4175-A426-45900FCEE7CA}" xr6:coauthVersionLast="47" xr6:coauthVersionMax="47" xr10:uidLastSave="{4CA85BD9-8221-4A62-86A6-ED430AEB0166}"/>
  <bookViews>
    <workbookView xWindow="-120" yWindow="-120" windowWidth="29040" windowHeight="15840" xr2:uid="{71A9AC28-E16D-46B1-989F-77B55BAD721D}"/>
  </bookViews>
  <sheets>
    <sheet name="Budget" sheetId="2" r:id="rId1"/>
  </sheets>
  <definedNames>
    <definedName name="_xlnm.Print_Area" localSheetId="0">Budget!$A$1:$L$266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6" i="2" l="1"/>
  <c r="L249" i="2"/>
  <c r="L225" i="2"/>
  <c r="L211" i="2"/>
  <c r="L196" i="2"/>
  <c r="L174" i="2"/>
  <c r="L152" i="2"/>
  <c r="L131" i="2"/>
  <c r="L113" i="2"/>
  <c r="L90" i="2"/>
  <c r="L72" i="2"/>
  <c r="L54" i="2"/>
  <c r="L37" i="2"/>
  <c r="K266" i="2"/>
  <c r="F266" i="2"/>
  <c r="E266" i="2"/>
  <c r="D266" i="2"/>
  <c r="I265" i="2"/>
  <c r="H265" i="2"/>
  <c r="G265" i="2"/>
  <c r="I264" i="2"/>
  <c r="H264" i="2"/>
  <c r="G264" i="2"/>
  <c r="I263" i="2"/>
  <c r="H263" i="2"/>
  <c r="G263" i="2"/>
  <c r="I262" i="2"/>
  <c r="H262" i="2"/>
  <c r="G262" i="2"/>
  <c r="I261" i="2"/>
  <c r="H261" i="2"/>
  <c r="G261" i="2"/>
  <c r="I259" i="2"/>
  <c r="H259" i="2"/>
  <c r="G259" i="2"/>
  <c r="I258" i="2"/>
  <c r="H258" i="2"/>
  <c r="G258" i="2"/>
  <c r="I257" i="2"/>
  <c r="H257" i="2"/>
  <c r="G257" i="2"/>
  <c r="K249" i="2"/>
  <c r="F249" i="2"/>
  <c r="E249" i="2"/>
  <c r="D249" i="2"/>
  <c r="I248" i="2"/>
  <c r="H248" i="2"/>
  <c r="G248" i="2"/>
  <c r="I247" i="2"/>
  <c r="H247" i="2"/>
  <c r="G247" i="2"/>
  <c r="I246" i="2"/>
  <c r="H246" i="2"/>
  <c r="G246" i="2"/>
  <c r="I244" i="2"/>
  <c r="H244" i="2"/>
  <c r="G244" i="2"/>
  <c r="I243" i="2"/>
  <c r="H243" i="2"/>
  <c r="G243" i="2"/>
  <c r="I242" i="2"/>
  <c r="H242" i="2"/>
  <c r="G242" i="2"/>
  <c r="I241" i="2"/>
  <c r="H241" i="2"/>
  <c r="G241" i="2"/>
  <c r="I240" i="2"/>
  <c r="H240" i="2"/>
  <c r="G240" i="2"/>
  <c r="I239" i="2"/>
  <c r="H239" i="2"/>
  <c r="G239" i="2"/>
  <c r="I238" i="2"/>
  <c r="H238" i="2"/>
  <c r="G238" i="2"/>
  <c r="K225" i="2"/>
  <c r="F225" i="2"/>
  <c r="E225" i="2"/>
  <c r="D225" i="2"/>
  <c r="I224" i="2"/>
  <c r="H224" i="2"/>
  <c r="G224" i="2"/>
  <c r="I223" i="2"/>
  <c r="H223" i="2"/>
  <c r="G223" i="2"/>
  <c r="I222" i="2"/>
  <c r="H222" i="2"/>
  <c r="G222" i="2"/>
  <c r="I220" i="2"/>
  <c r="H220" i="2"/>
  <c r="G220" i="2"/>
  <c r="I219" i="2"/>
  <c r="H219" i="2"/>
  <c r="G219" i="2"/>
  <c r="I218" i="2"/>
  <c r="H218" i="2"/>
  <c r="G218" i="2"/>
  <c r="K211" i="2"/>
  <c r="F211" i="2"/>
  <c r="E211" i="2"/>
  <c r="D211" i="2"/>
  <c r="I210" i="2"/>
  <c r="H210" i="2"/>
  <c r="G210" i="2"/>
  <c r="I209" i="2"/>
  <c r="H209" i="2"/>
  <c r="G209" i="2"/>
  <c r="I208" i="2"/>
  <c r="H208" i="2"/>
  <c r="G208" i="2"/>
  <c r="I206" i="2"/>
  <c r="H206" i="2"/>
  <c r="G206" i="2"/>
  <c r="I205" i="2"/>
  <c r="H205" i="2"/>
  <c r="G205" i="2"/>
  <c r="I204" i="2"/>
  <c r="H204" i="2"/>
  <c r="G204" i="2"/>
  <c r="K196" i="2"/>
  <c r="F196" i="2"/>
  <c r="E196" i="2"/>
  <c r="D196" i="2"/>
  <c r="I195" i="2"/>
  <c r="H195" i="2"/>
  <c r="G195" i="2"/>
  <c r="I194" i="2"/>
  <c r="H194" i="2"/>
  <c r="G194" i="2"/>
  <c r="I193" i="2"/>
  <c r="H193" i="2"/>
  <c r="G193" i="2"/>
  <c r="I191" i="2"/>
  <c r="H191" i="2"/>
  <c r="G191" i="2"/>
  <c r="I190" i="2"/>
  <c r="H190" i="2"/>
  <c r="G190" i="2"/>
  <c r="I189" i="2"/>
  <c r="H189" i="2"/>
  <c r="G189" i="2"/>
  <c r="I188" i="2"/>
  <c r="H188" i="2"/>
  <c r="G188" i="2"/>
  <c r="I187" i="2"/>
  <c r="H187" i="2"/>
  <c r="G187" i="2"/>
  <c r="I186" i="2"/>
  <c r="H186" i="2"/>
  <c r="G186" i="2"/>
  <c r="I185" i="2"/>
  <c r="H185" i="2"/>
  <c r="G185" i="2"/>
  <c r="I184" i="2"/>
  <c r="H184" i="2"/>
  <c r="G184" i="2"/>
  <c r="I183" i="2"/>
  <c r="H183" i="2"/>
  <c r="G183" i="2"/>
  <c r="K174" i="2"/>
  <c r="F174" i="2"/>
  <c r="E174" i="2"/>
  <c r="D174" i="2"/>
  <c r="I173" i="2"/>
  <c r="H173" i="2"/>
  <c r="G173" i="2"/>
  <c r="I172" i="2"/>
  <c r="H172" i="2"/>
  <c r="G172" i="2"/>
  <c r="I171" i="2"/>
  <c r="H171" i="2"/>
  <c r="G171" i="2"/>
  <c r="I169" i="2"/>
  <c r="H169" i="2"/>
  <c r="G169" i="2"/>
  <c r="I168" i="2"/>
  <c r="H168" i="2"/>
  <c r="G168" i="2"/>
  <c r="I167" i="2"/>
  <c r="H167" i="2"/>
  <c r="G167" i="2"/>
  <c r="I166" i="2"/>
  <c r="H166" i="2"/>
  <c r="G166" i="2"/>
  <c r="I165" i="2"/>
  <c r="H165" i="2"/>
  <c r="G165" i="2"/>
  <c r="I164" i="2"/>
  <c r="H164" i="2"/>
  <c r="G164" i="2"/>
  <c r="I163" i="2"/>
  <c r="H163" i="2"/>
  <c r="G163" i="2"/>
  <c r="I162" i="2"/>
  <c r="H162" i="2"/>
  <c r="G162" i="2"/>
  <c r="I161" i="2"/>
  <c r="H161" i="2"/>
  <c r="G161" i="2"/>
  <c r="I160" i="2"/>
  <c r="H160" i="2"/>
  <c r="G160" i="2"/>
  <c r="K152" i="2"/>
  <c r="F152" i="2"/>
  <c r="E152" i="2"/>
  <c r="D152" i="2"/>
  <c r="I151" i="2"/>
  <c r="H151" i="2"/>
  <c r="G151" i="2"/>
  <c r="I150" i="2"/>
  <c r="H150" i="2"/>
  <c r="G150" i="2"/>
  <c r="I149" i="2"/>
  <c r="H149" i="2"/>
  <c r="G149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J143" i="2" s="1"/>
  <c r="H143" i="2"/>
  <c r="G143" i="2"/>
  <c r="I142" i="2"/>
  <c r="H142" i="2"/>
  <c r="G142" i="2"/>
  <c r="I141" i="2"/>
  <c r="H141" i="2"/>
  <c r="G141" i="2"/>
  <c r="I140" i="2"/>
  <c r="H140" i="2"/>
  <c r="G140" i="2"/>
  <c r="I139" i="2"/>
  <c r="J139" i="2" s="1"/>
  <c r="H139" i="2"/>
  <c r="G139" i="2"/>
  <c r="K131" i="2"/>
  <c r="F131" i="2"/>
  <c r="E131" i="2"/>
  <c r="D131" i="2"/>
  <c r="I130" i="2"/>
  <c r="H130" i="2"/>
  <c r="G130" i="2"/>
  <c r="I129" i="2"/>
  <c r="H129" i="2"/>
  <c r="G129" i="2"/>
  <c r="I128" i="2"/>
  <c r="H128" i="2"/>
  <c r="G128" i="2"/>
  <c r="I126" i="2"/>
  <c r="H126" i="2"/>
  <c r="G126" i="2"/>
  <c r="I125" i="2"/>
  <c r="H125" i="2"/>
  <c r="G125" i="2"/>
  <c r="I124" i="2"/>
  <c r="H124" i="2"/>
  <c r="G124" i="2"/>
  <c r="I123" i="2"/>
  <c r="H123" i="2"/>
  <c r="G123" i="2"/>
  <c r="I122" i="2"/>
  <c r="H122" i="2"/>
  <c r="G122" i="2"/>
  <c r="I121" i="2"/>
  <c r="H121" i="2"/>
  <c r="G121" i="2"/>
  <c r="K113" i="2"/>
  <c r="F113" i="2"/>
  <c r="E113" i="2"/>
  <c r="D113" i="2"/>
  <c r="I112" i="2"/>
  <c r="H112" i="2"/>
  <c r="G112" i="2"/>
  <c r="I111" i="2"/>
  <c r="H111" i="2"/>
  <c r="G111" i="2"/>
  <c r="I110" i="2"/>
  <c r="H110" i="2"/>
  <c r="G110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K90" i="2"/>
  <c r="F90" i="2"/>
  <c r="E90" i="2"/>
  <c r="D90" i="2"/>
  <c r="I89" i="2"/>
  <c r="H89" i="2"/>
  <c r="G89" i="2"/>
  <c r="I88" i="2"/>
  <c r="H88" i="2"/>
  <c r="G88" i="2"/>
  <c r="I87" i="2"/>
  <c r="H87" i="2"/>
  <c r="G87" i="2"/>
  <c r="I86" i="2"/>
  <c r="J86" i="2" s="1"/>
  <c r="H86" i="2"/>
  <c r="G86" i="2"/>
  <c r="I85" i="2"/>
  <c r="H85" i="2"/>
  <c r="G85" i="2"/>
  <c r="I84" i="2"/>
  <c r="H84" i="2"/>
  <c r="G84" i="2"/>
  <c r="I83" i="2"/>
  <c r="H83" i="2"/>
  <c r="G83" i="2"/>
  <c r="I82" i="2"/>
  <c r="J82" i="2" s="1"/>
  <c r="H82" i="2"/>
  <c r="G82" i="2"/>
  <c r="I81" i="2"/>
  <c r="H81" i="2"/>
  <c r="G81" i="2"/>
  <c r="I80" i="2"/>
  <c r="H80" i="2"/>
  <c r="G80" i="2"/>
  <c r="K72" i="2"/>
  <c r="F72" i="2"/>
  <c r="E72" i="2"/>
  <c r="D72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K54" i="2"/>
  <c r="F54" i="2"/>
  <c r="E54" i="2"/>
  <c r="D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G47" i="2"/>
  <c r="I46" i="2"/>
  <c r="H46" i="2"/>
  <c r="G46" i="2"/>
  <c r="I45" i="2"/>
  <c r="H45" i="2"/>
  <c r="G45" i="2"/>
  <c r="K37" i="2"/>
  <c r="F37" i="2"/>
  <c r="E37" i="2"/>
  <c r="D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J147" i="2" l="1"/>
  <c r="J222" i="2"/>
  <c r="J265" i="2"/>
  <c r="J23" i="2"/>
  <c r="J27" i="2"/>
  <c r="J31" i="2"/>
  <c r="J81" i="2"/>
  <c r="J85" i="2"/>
  <c r="J89" i="2"/>
  <c r="J106" i="2"/>
  <c r="J111" i="2"/>
  <c r="J123" i="2"/>
  <c r="J128" i="2"/>
  <c r="J142" i="2"/>
  <c r="J146" i="2"/>
  <c r="J151" i="2"/>
  <c r="J161" i="2"/>
  <c r="J165" i="2"/>
  <c r="J169" i="2"/>
  <c r="J204" i="2"/>
  <c r="J209" i="2"/>
  <c r="J220" i="2"/>
  <c r="J35" i="2"/>
  <c r="J80" i="2"/>
  <c r="J84" i="2"/>
  <c r="J88" i="2"/>
  <c r="J141" i="2"/>
  <c r="J145" i="2"/>
  <c r="J150" i="2"/>
  <c r="J65" i="2"/>
  <c r="J69" i="2"/>
  <c r="J83" i="2"/>
  <c r="J87" i="2"/>
  <c r="J140" i="2"/>
  <c r="J144" i="2"/>
  <c r="J149" i="2"/>
  <c r="J46" i="2"/>
  <c r="J184" i="2"/>
  <c r="J188" i="2"/>
  <c r="J193" i="2"/>
  <c r="J50" i="2"/>
  <c r="I37" i="2"/>
  <c r="J20" i="2"/>
  <c r="J25" i="2"/>
  <c r="J29" i="2"/>
  <c r="J33" i="2"/>
  <c r="J219" i="2"/>
  <c r="J224" i="2"/>
  <c r="J48" i="2"/>
  <c r="J52" i="2"/>
  <c r="J186" i="2"/>
  <c r="J190" i="2"/>
  <c r="J195" i="2"/>
  <c r="J218" i="2"/>
  <c r="J223" i="2"/>
  <c r="J240" i="2"/>
  <c r="J244" i="2"/>
  <c r="J257" i="2"/>
  <c r="J262" i="2"/>
  <c r="J19" i="2"/>
  <c r="J24" i="2"/>
  <c r="J28" i="2"/>
  <c r="J32" i="2"/>
  <c r="J36" i="2"/>
  <c r="J45" i="2"/>
  <c r="J49" i="2"/>
  <c r="J53" i="2"/>
  <c r="J64" i="2"/>
  <c r="J68" i="2"/>
  <c r="J105" i="2"/>
  <c r="J110" i="2"/>
  <c r="J122" i="2"/>
  <c r="J126" i="2"/>
  <c r="J160" i="2"/>
  <c r="J164" i="2"/>
  <c r="J168" i="2"/>
  <c r="J173" i="2"/>
  <c r="J183" i="2"/>
  <c r="J187" i="2"/>
  <c r="J191" i="2"/>
  <c r="J208" i="2"/>
  <c r="J239" i="2"/>
  <c r="J243" i="2"/>
  <c r="J248" i="2"/>
  <c r="J261" i="2"/>
  <c r="G37" i="2"/>
  <c r="J63" i="2"/>
  <c r="J67" i="2"/>
  <c r="J71" i="2"/>
  <c r="J108" i="2"/>
  <c r="J121" i="2"/>
  <c r="J125" i="2"/>
  <c r="J130" i="2"/>
  <c r="J163" i="2"/>
  <c r="J167" i="2"/>
  <c r="J172" i="2"/>
  <c r="J206" i="2"/>
  <c r="J238" i="2"/>
  <c r="J242" i="2"/>
  <c r="J247" i="2"/>
  <c r="J259" i="2"/>
  <c r="J264" i="2"/>
  <c r="J22" i="2"/>
  <c r="H37" i="2"/>
  <c r="J21" i="2"/>
  <c r="J26" i="2"/>
  <c r="J30" i="2"/>
  <c r="J34" i="2"/>
  <c r="J47" i="2"/>
  <c r="J51" i="2"/>
  <c r="J62" i="2"/>
  <c r="J66" i="2"/>
  <c r="J70" i="2"/>
  <c r="I113" i="2"/>
  <c r="J107" i="2"/>
  <c r="J112" i="2"/>
  <c r="J124" i="2"/>
  <c r="J129" i="2"/>
  <c r="J162" i="2"/>
  <c r="J166" i="2"/>
  <c r="J171" i="2"/>
  <c r="J185" i="2"/>
  <c r="J189" i="2"/>
  <c r="J194" i="2"/>
  <c r="J205" i="2"/>
  <c r="J210" i="2"/>
  <c r="J241" i="2"/>
  <c r="J246" i="2"/>
  <c r="J258" i="2"/>
  <c r="J263" i="2"/>
  <c r="J18" i="2"/>
  <c r="J152" i="2" l="1"/>
  <c r="J90" i="2"/>
  <c r="J131" i="2"/>
  <c r="J72" i="2"/>
  <c r="J225" i="2"/>
  <c r="J249" i="2"/>
  <c r="J196" i="2"/>
  <c r="J174" i="2"/>
  <c r="J113" i="2"/>
  <c r="J211" i="2"/>
  <c r="J54" i="2"/>
  <c r="J266" i="2"/>
  <c r="J37" i="2"/>
  <c r="J11" i="2" l="1"/>
</calcChain>
</file>

<file path=xl/sharedStrings.xml><?xml version="1.0" encoding="utf-8"?>
<sst xmlns="http://schemas.openxmlformats.org/spreadsheetml/2006/main" count="303" uniqueCount="141">
  <si>
    <t>1. IN YOUR HOME</t>
  </si>
  <si>
    <t>Per</t>
  </si>
  <si>
    <t>Monthly</t>
  </si>
  <si>
    <t>Week</t>
  </si>
  <si>
    <t>Month</t>
  </si>
  <si>
    <t>Year</t>
  </si>
  <si>
    <t>Total</t>
  </si>
  <si>
    <t>Desired</t>
  </si>
  <si>
    <t xml:space="preserve">Mortgage/Rent: </t>
  </si>
  <si>
    <t>Buildings &amp; Contents Insurance:</t>
  </si>
  <si>
    <t xml:space="preserve">Bank Account Fee: </t>
  </si>
  <si>
    <t xml:space="preserve">Overdraft Cost: </t>
  </si>
  <si>
    <t xml:space="preserve">Council Tax: </t>
  </si>
  <si>
    <t xml:space="preserve">Water Rates/Meter: </t>
  </si>
  <si>
    <t xml:space="preserve">Gas </t>
  </si>
  <si>
    <t>Electricity </t>
  </si>
  <si>
    <t xml:space="preserve">Oil </t>
  </si>
  <si>
    <t xml:space="preserve">Household Maintenance: </t>
  </si>
  <si>
    <t>Garden Maintenance</t>
  </si>
  <si>
    <t>Cleaning Products/Cleaner</t>
  </si>
  <si>
    <t xml:space="preserve">Home Phone </t>
  </si>
  <si>
    <t xml:space="preserve">Internet </t>
  </si>
  <si>
    <t xml:space="preserve">TV Licence </t>
  </si>
  <si>
    <t xml:space="preserve">Mobile Phone </t>
  </si>
  <si>
    <t>Enter Other Spending Here</t>
  </si>
  <si>
    <t>HOME TOTAL</t>
  </si>
  <si>
    <t>2. INSURANCE</t>
  </si>
  <si>
    <t>Level Term</t>
  </si>
  <si>
    <t>Mortgage Payment Protection</t>
  </si>
  <si>
    <t>Mortgage Term</t>
  </si>
  <si>
    <t>Pet</t>
  </si>
  <si>
    <t>Travel</t>
  </si>
  <si>
    <t xml:space="preserve">Gas &amp; Plumbing/Boiler Cover </t>
  </si>
  <si>
    <t>INSURANCE TOTAL</t>
  </si>
  <si>
    <t>3. EATS, DRINKS &amp; SMOKES</t>
  </si>
  <si>
    <t xml:space="preserve">Food and Household Shopping </t>
  </si>
  <si>
    <t xml:space="preserve">Eating Out </t>
  </si>
  <si>
    <t xml:space="preserve">Coffees/Sandwiches/Snacks </t>
  </si>
  <si>
    <t xml:space="preserve">Drinks for Home </t>
  </si>
  <si>
    <t>Drinking Out</t>
  </si>
  <si>
    <t xml:space="preserve">Smokes </t>
  </si>
  <si>
    <t>Meals at work</t>
  </si>
  <si>
    <t>EATS TOTAL</t>
  </si>
  <si>
    <t>4. MOTORING &amp; PUBLIC TRANSPORT</t>
  </si>
  <si>
    <t xml:space="preserve">Breakdown Cover/Roadside Recovery </t>
  </si>
  <si>
    <t xml:space="preserve">Rail/Bus/Coach/Taxi </t>
  </si>
  <si>
    <t xml:space="preserve">Car Maintenance </t>
  </si>
  <si>
    <t>Car Insurance</t>
  </si>
  <si>
    <t xml:space="preserve">Car Tax </t>
  </si>
  <si>
    <t>Parking</t>
  </si>
  <si>
    <t xml:space="preserve">Petrol/Diesel </t>
  </si>
  <si>
    <t>TRANSPORT TOTAL</t>
  </si>
  <si>
    <t>5. CARD &amp; LOAN REPAYMENTS</t>
  </si>
  <si>
    <t xml:space="preserve">Car Loan Repayments </t>
  </si>
  <si>
    <t xml:space="preserve">Personal Loan Repayments </t>
  </si>
  <si>
    <t>HP Repayments</t>
  </si>
  <si>
    <t xml:space="preserve">Credit Card Repayments </t>
  </si>
  <si>
    <t>Other Repayments</t>
  </si>
  <si>
    <t>REPAYMENTS TOTAL</t>
  </si>
  <si>
    <t>6. SAVINGS &amp; INVESTMENTS</t>
  </si>
  <si>
    <t xml:space="preserve">Regular Savings </t>
  </si>
  <si>
    <t xml:space="preserve">Lump Sum Savings </t>
  </si>
  <si>
    <t xml:space="preserve">Mini Cash ISAs </t>
  </si>
  <si>
    <t xml:space="preserve">Investments </t>
  </si>
  <si>
    <t xml:space="preserve">Buying Shares </t>
  </si>
  <si>
    <t xml:space="preserve">Pension Payments </t>
  </si>
  <si>
    <t>Other Savings / Investments</t>
  </si>
  <si>
    <t>SAVINGS TOTAL</t>
  </si>
  <si>
    <t>7. FAMILY</t>
  </si>
  <si>
    <t xml:space="preserve">Childcare/Play Schemes </t>
  </si>
  <si>
    <t xml:space="preserve">Baby Sitting </t>
  </si>
  <si>
    <t xml:space="preserve">Children's Travel </t>
  </si>
  <si>
    <t xml:space="preserve">Laundry/Dry Cleaning </t>
  </si>
  <si>
    <t xml:space="preserve">Nappies/Baby Extras </t>
  </si>
  <si>
    <t>Pocket Money</t>
  </si>
  <si>
    <t xml:space="preserve">School Meals </t>
  </si>
  <si>
    <t xml:space="preserve">School Trips </t>
  </si>
  <si>
    <t xml:space="preserve">Pet Food </t>
  </si>
  <si>
    <t>Other Family</t>
  </si>
  <si>
    <t>FAMILY TOTAL</t>
  </si>
  <si>
    <t>8. FUN &amp; FROLICS</t>
  </si>
  <si>
    <t xml:space="preserve">DVD/Video Rental </t>
  </si>
  <si>
    <t xml:space="preserve">IT/Computing (eg Anti-virus etc) </t>
  </si>
  <si>
    <t>Hobbies</t>
  </si>
  <si>
    <t xml:space="preserve">Pet Costs </t>
  </si>
  <si>
    <t xml:space="preserve">Shopping for Fun </t>
  </si>
  <si>
    <t>Big Days Out</t>
  </si>
  <si>
    <t xml:space="preserve">Books/Music/Films/Computer Games </t>
  </si>
  <si>
    <t xml:space="preserve">Cinema/Theatre Trips </t>
  </si>
  <si>
    <t xml:space="preserve">Family Days Out </t>
  </si>
  <si>
    <t xml:space="preserve">Satellite/Digital TV Subscription </t>
  </si>
  <si>
    <t>Other Fun &amp; Frolics</t>
  </si>
  <si>
    <t>FUN &amp; FROLICS TOTAL</t>
  </si>
  <si>
    <t>9. HEALTH &amp; BEAUTY</t>
  </si>
  <si>
    <t>Fitness/Sports/Gym</t>
  </si>
  <si>
    <t>Private Medical Insurance</t>
  </si>
  <si>
    <t>Dental Insurance</t>
  </si>
  <si>
    <t>Healthcare Cashplans</t>
  </si>
  <si>
    <t>Beauty Treatments</t>
  </si>
  <si>
    <t>Dentistry</t>
  </si>
  <si>
    <t>Haircuts</t>
  </si>
  <si>
    <t>Optical Bills</t>
  </si>
  <si>
    <t>Complimentary Therapies</t>
  </si>
  <si>
    <t>Other Health &amp; Beauty</t>
  </si>
  <si>
    <t>HEALTH &amp; BEAUTY TOTAL</t>
  </si>
  <si>
    <t>10. CLOTHES</t>
  </si>
  <si>
    <t>New Clothes</t>
  </si>
  <si>
    <t>New Children's Clothes</t>
  </si>
  <si>
    <t xml:space="preserve">Work Clothes </t>
  </si>
  <si>
    <t>Other Clothes</t>
  </si>
  <si>
    <t>CLOTHES TOTAL</t>
  </si>
  <si>
    <t>11. EDUCATION &amp; COURSES</t>
  </si>
  <si>
    <t>Your Courses</t>
  </si>
  <si>
    <t>School Fees</t>
  </si>
  <si>
    <t>University Tuition Fees</t>
  </si>
  <si>
    <t>Other Education Costs</t>
  </si>
  <si>
    <t>EDUCATION  &amp; COURSES TOTAL</t>
  </si>
  <si>
    <t>12. BIG ONE OFFS</t>
  </si>
  <si>
    <t xml:space="preserve">Christmas </t>
  </si>
  <si>
    <t>Summer Holiday</t>
  </si>
  <si>
    <t xml:space="preserve">Winter Holiday </t>
  </si>
  <si>
    <t xml:space="preserve">Birthdays </t>
  </si>
  <si>
    <t>Sofa/Kitchen/TV</t>
  </si>
  <si>
    <t>Wedding Expenses</t>
  </si>
  <si>
    <t>Funeral Expenses</t>
  </si>
  <si>
    <t>Other Big One Offs</t>
  </si>
  <si>
    <t>BIG ONE OFF TOTAL</t>
  </si>
  <si>
    <t>Regular Charity Donations</t>
  </si>
  <si>
    <t>Tax &amp; NI Provisions (self-employed only)</t>
  </si>
  <si>
    <t>Newspapers &amp; Magazines</t>
  </si>
  <si>
    <t>in Late retirement (80+)</t>
  </si>
  <si>
    <t>Instructions:</t>
  </si>
  <si>
    <t>Review the different spending areas below</t>
  </si>
  <si>
    <t xml:space="preserve">Input your current costs either per week, month or year in the yellow columns D, E or F. This will then  pre-populate Column J </t>
  </si>
  <si>
    <t>If you want the monthly number to be figure, for example you know you could reduce your mobile phone bill but haven't got round to switching provider, you can put a different monthly desired figure in column K. You can also increase it if you choose.</t>
  </si>
  <si>
    <t>If you expect the number to reduce in late retirement then you can put a lower figure in Column L.</t>
  </si>
  <si>
    <t>Total Monthly Spend</t>
  </si>
  <si>
    <t>Leave column K and L blank if no change expected as I will calculate the difference separately.</t>
  </si>
  <si>
    <t>Other Odds &amp; Ends</t>
  </si>
  <si>
    <t>ODDS &amp; Ends TOTAL</t>
  </si>
  <si>
    <t>13. ODDS &amp; 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</si>
</sst>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0"/>
      <color rgb="FF0070C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</patternFill>
    </fill>
    <fill>
      <patternFill patternType="solid">
        <fgColor rgb="FFFF99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3" borderId="0">
      <alignment vertical="center"/>
    </xf>
    <xf numFmtId="0" fontId="6" fillId="5" borderId="1">
      <alignment vertical="center"/>
    </xf>
    <xf numFmtId="0" fontId="4" fillId="6" borderId="2" applyFont="0" applyBorder="0" applyAlignment="0">
      <alignment horizontal="center" vertical="center"/>
    </xf>
    <xf numFmtId="164" fontId="8" fillId="8" borderId="13" applyBorder="0" applyProtection="0">
      <alignment horizontal="center" vertical="center"/>
    </xf>
    <xf numFmtId="7" fontId="5" fillId="9" borderId="17">
      <alignment horizontal="center" vertical="center"/>
    </xf>
    <xf numFmtId="49" fontId="1" fillId="0" borderId="20">
      <alignment horizontal="center" vertical="center"/>
    </xf>
    <xf numFmtId="0" fontId="4" fillId="11" borderId="32" applyBorder="0">
      <alignment horizontal="left" vertical="center"/>
    </xf>
    <xf numFmtId="49" fontId="8" fillId="7" borderId="13" applyBorder="0">
      <alignment horizontal="left" vertical="center"/>
      <protection locked="0"/>
    </xf>
    <xf numFmtId="164" fontId="4" fillId="4" borderId="33">
      <alignment horizontal="center" vertical="center"/>
    </xf>
  </cellStyleXfs>
  <cellXfs count="89">
    <xf numFmtId="0" fontId="0" fillId="0" borderId="0" xfId="0"/>
    <xf numFmtId="0" fontId="2" fillId="4" borderId="0" xfId="0" applyFont="1" applyFill="1"/>
    <xf numFmtId="0" fontId="5" fillId="4" borderId="0" xfId="0" applyFont="1" applyFill="1"/>
    <xf numFmtId="0" fontId="6" fillId="5" borderId="1" xfId="2">
      <alignment vertical="center"/>
    </xf>
    <xf numFmtId="0" fontId="7" fillId="4" borderId="0" xfId="0" applyFont="1" applyFill="1"/>
    <xf numFmtId="0" fontId="2" fillId="6" borderId="4" xfId="3" applyFont="1" applyBorder="1" applyAlignment="1"/>
    <xf numFmtId="0" fontId="4" fillId="6" borderId="5" xfId="3" applyFont="1" applyBorder="1" applyAlignment="1">
      <alignment horizontal="center"/>
    </xf>
    <xf numFmtId="0" fontId="4" fillId="6" borderId="3" xfId="3" applyFont="1" applyBorder="1" applyAlignment="1">
      <alignment horizontal="center"/>
    </xf>
    <xf numFmtId="0" fontId="2" fillId="6" borderId="0" xfId="3" applyFont="1" applyBorder="1" applyAlignment="1"/>
    <xf numFmtId="0" fontId="8" fillId="6" borderId="8" xfId="3" applyFont="1" applyBorder="1" applyAlignment="1">
      <alignment horizontal="center"/>
    </xf>
    <xf numFmtId="0" fontId="8" fillId="6" borderId="7" xfId="3" applyFont="1" applyBorder="1" applyAlignment="1">
      <alignment horizontal="center"/>
    </xf>
    <xf numFmtId="0" fontId="8" fillId="6" borderId="9" xfId="3" applyFont="1" applyBorder="1" applyAlignment="1">
      <alignment horizontal="center"/>
    </xf>
    <xf numFmtId="0" fontId="8" fillId="6" borderId="11" xfId="3" applyFont="1" applyBorder="1" applyAlignment="1">
      <alignment horizontal="center"/>
    </xf>
    <xf numFmtId="0" fontId="8" fillId="6" borderId="10" xfId="3" applyFont="1" applyBorder="1" applyAlignment="1">
      <alignment horizontal="center"/>
    </xf>
    <xf numFmtId="0" fontId="2" fillId="6" borderId="11" xfId="3" applyFont="1" applyBorder="1" applyAlignment="1"/>
    <xf numFmtId="0" fontId="8" fillId="6" borderId="12" xfId="3" applyFont="1" applyBorder="1" applyAlignment="1">
      <alignment horizontal="center"/>
    </xf>
    <xf numFmtId="49" fontId="4" fillId="7" borderId="13" xfId="0" applyNumberFormat="1" applyFont="1" applyFill="1" applyBorder="1" applyAlignment="1">
      <alignment horizontal="left" vertical="center"/>
    </xf>
    <xf numFmtId="164" fontId="8" fillId="8" borderId="14" xfId="4" applyBorder="1" applyProtection="1">
      <alignment horizontal="center" vertical="center"/>
      <protection locked="0"/>
    </xf>
    <xf numFmtId="164" fontId="8" fillId="8" borderId="15" xfId="4" applyBorder="1" applyProtection="1">
      <alignment horizontal="center" vertical="center"/>
      <protection locked="0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7" fontId="5" fillId="10" borderId="18" xfId="5" applyFill="1" applyBorder="1">
      <alignment horizontal="center" vertical="center"/>
    </xf>
    <xf numFmtId="164" fontId="8" fillId="8" borderId="19" xfId="4" applyBorder="1" applyProtection="1">
      <alignment horizontal="center" vertical="center"/>
      <protection locked="0"/>
    </xf>
    <xf numFmtId="164" fontId="8" fillId="8" borderId="21" xfId="4" applyBorder="1" applyProtection="1">
      <alignment horizontal="center" vertical="center"/>
      <protection locked="0"/>
    </xf>
    <xf numFmtId="164" fontId="8" fillId="8" borderId="22" xfId="4" applyBorder="1" applyProtection="1">
      <alignment horizontal="center" vertical="center"/>
      <protection locked="0"/>
    </xf>
    <xf numFmtId="0" fontId="2" fillId="4" borderId="22" xfId="0" applyFont="1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7" fontId="5" fillId="10" borderId="17" xfId="5" applyFill="1">
      <alignment horizontal="center" vertical="center"/>
    </xf>
    <xf numFmtId="164" fontId="8" fillId="8" borderId="24" xfId="4" applyBorder="1" applyProtection="1">
      <alignment horizontal="center" vertical="center"/>
      <protection locked="0"/>
    </xf>
    <xf numFmtId="49" fontId="4" fillId="7" borderId="25" xfId="0" applyNumberFormat="1" applyFont="1" applyFill="1" applyBorder="1" applyAlignment="1">
      <alignment horizontal="left" vertical="center"/>
    </xf>
    <xf numFmtId="49" fontId="4" fillId="7" borderId="26" xfId="0" applyNumberFormat="1" applyFont="1" applyFill="1" applyBorder="1" applyAlignment="1">
      <alignment horizontal="left" vertical="center"/>
    </xf>
    <xf numFmtId="164" fontId="8" fillId="8" borderId="27" xfId="4" applyBorder="1" applyProtection="1">
      <alignment horizontal="center" vertical="center"/>
      <protection locked="0"/>
    </xf>
    <xf numFmtId="164" fontId="8" fillId="8" borderId="28" xfId="4" applyBorder="1" applyProtection="1">
      <alignment horizontal="center" vertical="center"/>
      <protection locked="0"/>
    </xf>
    <xf numFmtId="0" fontId="2" fillId="4" borderId="28" xfId="0" applyFont="1" applyFill="1" applyBorder="1"/>
    <xf numFmtId="0" fontId="2" fillId="4" borderId="29" xfId="0" applyFont="1" applyFill="1" applyBorder="1"/>
    <xf numFmtId="164" fontId="8" fillId="8" borderId="30" xfId="4" applyBorder="1" applyProtection="1">
      <alignment horizontal="center" vertical="center"/>
      <protection locked="0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7" fontId="5" fillId="10" borderId="31" xfId="5" applyFill="1" applyBorder="1">
      <alignment horizontal="center" vertical="center"/>
    </xf>
    <xf numFmtId="164" fontId="8" fillId="8" borderId="35" xfId="4" applyBorder="1" applyProtection="1">
      <alignment horizontal="center" vertical="center"/>
      <protection locked="0"/>
    </xf>
    <xf numFmtId="164" fontId="8" fillId="8" borderId="36" xfId="4" applyBorder="1" applyProtection="1">
      <alignment horizontal="center" vertical="center"/>
      <protection locked="0"/>
    </xf>
    <xf numFmtId="0" fontId="2" fillId="4" borderId="36" xfId="0" applyFont="1" applyFill="1" applyBorder="1"/>
    <xf numFmtId="0" fontId="2" fillId="4" borderId="37" xfId="0" applyFont="1" applyFill="1" applyBorder="1"/>
    <xf numFmtId="7" fontId="5" fillId="10" borderId="38" xfId="5" applyFill="1" applyBorder="1">
      <alignment horizontal="center" vertical="center"/>
    </xf>
    <xf numFmtId="164" fontId="8" fillId="8" borderId="39" xfId="4" applyBorder="1" applyProtection="1">
      <alignment horizontal="center" vertical="center"/>
      <protection locked="0"/>
    </xf>
    <xf numFmtId="164" fontId="8" fillId="8" borderId="40" xfId="4" applyBorder="1" applyProtection="1">
      <alignment horizontal="center" vertical="center"/>
      <protection locked="0"/>
    </xf>
    <xf numFmtId="0" fontId="2" fillId="4" borderId="22" xfId="0" applyFont="1" applyFill="1" applyBorder="1"/>
    <xf numFmtId="0" fontId="2" fillId="4" borderId="23" xfId="0" applyFont="1" applyFill="1" applyBorder="1"/>
    <xf numFmtId="164" fontId="4" fillId="4" borderId="33" xfId="9">
      <alignment horizontal="center" vertical="center"/>
    </xf>
    <xf numFmtId="7" fontId="4" fillId="4" borderId="33" xfId="9" applyNumberFormat="1">
      <alignment horizontal="center" vertical="center"/>
    </xf>
    <xf numFmtId="164" fontId="4" fillId="4" borderId="34" xfId="9" applyBorder="1">
      <alignment horizontal="center" vertical="center"/>
    </xf>
    <xf numFmtId="164" fontId="8" fillId="8" borderId="41" xfId="4" applyBorder="1" applyProtection="1">
      <alignment horizontal="center" vertical="center"/>
      <protection locked="0"/>
    </xf>
    <xf numFmtId="0" fontId="2" fillId="4" borderId="36" xfId="0" applyFont="1" applyFill="1" applyBorder="1" applyAlignment="1">
      <alignment vertical="center"/>
    </xf>
    <xf numFmtId="0" fontId="2" fillId="4" borderId="37" xfId="0" applyFont="1" applyFill="1" applyBorder="1" applyAlignment="1">
      <alignment vertical="center"/>
    </xf>
    <xf numFmtId="0" fontId="4" fillId="4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15" xfId="0" applyFont="1" applyFill="1" applyBorder="1"/>
    <xf numFmtId="0" fontId="2" fillId="4" borderId="16" xfId="0" applyFont="1" applyFill="1" applyBorder="1"/>
    <xf numFmtId="0" fontId="4" fillId="4" borderId="32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49" fontId="9" fillId="7" borderId="35" xfId="8" applyFont="1" applyBorder="1">
      <alignment horizontal="left" vertical="center"/>
      <protection locked="0"/>
    </xf>
    <xf numFmtId="49" fontId="9" fillId="7" borderId="25" xfId="8" applyFont="1" applyBorder="1">
      <alignment horizontal="left" vertical="center"/>
      <protection locked="0"/>
    </xf>
    <xf numFmtId="0" fontId="4" fillId="2" borderId="32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wrapText="1"/>
    </xf>
    <xf numFmtId="7" fontId="0" fillId="12" borderId="0" xfId="0" applyNumberFormat="1" applyFill="1"/>
    <xf numFmtId="0" fontId="4" fillId="6" borderId="2" xfId="3" applyFont="1" applyBorder="1" applyAlignment="1">
      <alignment horizontal="center" vertical="center" wrapText="1"/>
    </xf>
    <xf numFmtId="0" fontId="4" fillId="6" borderId="6" xfId="3" applyFont="1" applyBorder="1" applyAlignment="1">
      <alignment horizontal="center" vertical="center" wrapText="1"/>
    </xf>
    <xf numFmtId="0" fontId="4" fillId="6" borderId="9" xfId="3" applyFont="1" applyBorder="1" applyAlignment="1">
      <alignment horizontal="center" vertical="center" wrapText="1"/>
    </xf>
    <xf numFmtId="0" fontId="8" fillId="6" borderId="6" xfId="3" applyFont="1" applyBorder="1" applyAlignment="1">
      <alignment horizontal="center"/>
    </xf>
    <xf numFmtId="0" fontId="8" fillId="6" borderId="0" xfId="3" applyFont="1" applyBorder="1" applyAlignment="1">
      <alignment horizontal="center"/>
    </xf>
    <xf numFmtId="0" fontId="8" fillId="6" borderId="7" xfId="3" applyFont="1" applyBorder="1" applyAlignment="1">
      <alignment horizontal="center"/>
    </xf>
    <xf numFmtId="0" fontId="6" fillId="5" borderId="1" xfId="2">
      <alignment vertical="center"/>
    </xf>
    <xf numFmtId="0" fontId="4" fillId="6" borderId="2" xfId="3" applyFont="1" applyBorder="1" applyAlignment="1">
      <alignment horizontal="center"/>
    </xf>
    <xf numFmtId="0" fontId="4" fillId="6" borderId="4" xfId="3" applyFont="1" applyBorder="1" applyAlignment="1">
      <alignment horizontal="center"/>
    </xf>
    <xf numFmtId="0" fontId="4" fillId="6" borderId="3" xfId="3" applyFont="1" applyBorder="1" applyAlignment="1">
      <alignment horizontal="center"/>
    </xf>
    <xf numFmtId="0" fontId="4" fillId="11" borderId="32" xfId="7" applyBorder="1">
      <alignment horizontal="left" vertical="center"/>
    </xf>
    <xf numFmtId="0" fontId="4" fillId="11" borderId="33" xfId="7" applyBorder="1">
      <alignment horizontal="left" vertical="center"/>
    </xf>
    <xf numFmtId="0" fontId="4" fillId="11" borderId="34" xfId="7" applyBorder="1">
      <alignment horizontal="left" vertical="center"/>
    </xf>
  </cellXfs>
  <cellStyles count="10">
    <cellStyle name="BP Col Totals" xfId="9" xr:uid="{0912FAF6-EA91-411E-9B59-455AE1FD1718}"/>
    <cellStyle name="BP Input" xfId="4" xr:uid="{E80CF3BA-FCE4-4BC9-B786-9D2FB2FE85D2}"/>
    <cellStyle name="BP Links" xfId="6" xr:uid="{E2E5E551-E8CE-4E31-9047-A5C9904F0EDB}"/>
    <cellStyle name="BP Other" xfId="7" xr:uid="{2BCFD677-5ACD-413E-9C50-E06F255FBBB5}"/>
    <cellStyle name="BP Other Subjects" xfId="8" xr:uid="{1C0B76A4-4459-4437-B273-78200104770B}"/>
    <cellStyle name="BP Title" xfId="3" xr:uid="{8B6ABE88-1A0E-4C29-A1A4-1290416D5720}"/>
    <cellStyle name="BP Totals" xfId="5" xr:uid="{986482C5-573D-43EC-8A52-DC6B3D285067}"/>
    <cellStyle name="BP1" xfId="1" xr:uid="{9B625978-8F00-4D1A-B86F-F2C38123B301}"/>
    <cellStyle name="BP2" xfId="2" xr:uid="{88F6FA5F-2D57-429F-B5E2-A99A04D3885F}"/>
    <cellStyle name="Normal" xfId="0" builtinId="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94</xdr:row>
      <xdr:rowOff>47625</xdr:rowOff>
    </xdr:from>
    <xdr:to>
      <xdr:col>11</xdr:col>
      <xdr:colOff>0</xdr:colOff>
      <xdr:row>100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4CE76E-A761-43D9-8BB2-2B30FF764C30}"/>
            </a:ext>
          </a:extLst>
        </xdr:cNvPr>
        <xdr:cNvSpPr txBox="1"/>
      </xdr:nvSpPr>
      <xdr:spPr>
        <a:xfrm>
          <a:off x="514350" y="21250275"/>
          <a:ext cx="6334125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buFont typeface="Arial" pitchFamily="34" charset="0"/>
            <a:buNone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Credit card warning</a:t>
          </a:r>
          <a:r>
            <a:rPr lang="en-US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 Don't double count spends. If you pay for food shopping on your credit card and pay it off in full, don't also include it in the credit card repayment category.</a:t>
          </a:r>
        </a:p>
        <a:p>
          <a:endParaRPr lang="en-US" sz="1100" b="1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</xdr:col>
      <xdr:colOff>142875</xdr:colOff>
      <xdr:row>228</xdr:row>
      <xdr:rowOff>28575</xdr:rowOff>
    </xdr:from>
    <xdr:to>
      <xdr:col>10</xdr:col>
      <xdr:colOff>600075</xdr:colOff>
      <xdr:row>232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8CDA9D-4792-4FD0-8F96-CDD42204FC4C}"/>
            </a:ext>
          </a:extLst>
        </xdr:cNvPr>
        <xdr:cNvSpPr txBox="1"/>
      </xdr:nvSpPr>
      <xdr:spPr>
        <a:xfrm>
          <a:off x="485775" y="51111150"/>
          <a:ext cx="6200775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285750" indent="-285750">
            <a:buFont typeface="Arial" pitchFamily="34" charset="0"/>
            <a:buNone/>
          </a:pPr>
          <a:r>
            <a:rPr lang="en-US" sz="11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Spending on holiday</a:t>
          </a:r>
          <a:r>
            <a:rPr lang="en-US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: If you go away on holiday remember while you're there you're not</a:t>
          </a:r>
          <a:r>
            <a:rPr lang="en-US" sz="11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1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doing your usual spending at home. Make sure you only include any additional spending.</a:t>
          </a:r>
          <a:endParaRPr lang="en-US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8AFE-FE9E-4B35-8BA8-837F7EDF8F13}">
  <sheetPr>
    <pageSetUpPr fitToPage="1"/>
  </sheetPr>
  <dimension ref="A1:L266"/>
  <sheetViews>
    <sheetView tabSelected="1" view="pageBreakPreview" topLeftCell="A221" zoomScale="60" zoomScaleNormal="100" workbookViewId="0">
      <selection activeCell="X238" sqref="X238"/>
    </sheetView>
  </sheetViews>
  <sheetFormatPr defaultRowHeight="15" x14ac:dyDescent="0.25"/>
  <cols>
    <col min="3" max="3" width="77.5703125" bestFit="1" customWidth="1"/>
    <col min="7" max="9" width="0" hidden="1" customWidth="1"/>
    <col min="10" max="10" width="19.5703125" bestFit="1" customWidth="1"/>
    <col min="12" max="12" width="20.5703125" bestFit="1" customWidth="1"/>
  </cols>
  <sheetData>
    <row r="1" spans="1:12" s="73" customFormat="1" x14ac:dyDescent="0.25"/>
    <row r="2" spans="1:12" s="73" customFormat="1" x14ac:dyDescent="0.25"/>
    <row r="3" spans="1:12" s="73" customFormat="1" x14ac:dyDescent="0.25">
      <c r="C3" s="73" t="s">
        <v>131</v>
      </c>
    </row>
    <row r="4" spans="1:12" s="73" customFormat="1" x14ac:dyDescent="0.25">
      <c r="C4" s="73" t="s">
        <v>132</v>
      </c>
    </row>
    <row r="5" spans="1:12" s="73" customFormat="1" x14ac:dyDescent="0.25">
      <c r="C5" s="73" t="s">
        <v>133</v>
      </c>
    </row>
    <row r="6" spans="1:12" s="73" customFormat="1" ht="60" x14ac:dyDescent="0.25">
      <c r="C6" s="74" t="s">
        <v>134</v>
      </c>
    </row>
    <row r="7" spans="1:12" s="73" customFormat="1" x14ac:dyDescent="0.25">
      <c r="C7" s="73" t="s">
        <v>135</v>
      </c>
    </row>
    <row r="8" spans="1:12" s="73" customFormat="1" x14ac:dyDescent="0.25">
      <c r="C8" s="73" t="s">
        <v>137</v>
      </c>
    </row>
    <row r="9" spans="1:12" s="73" customFormat="1" x14ac:dyDescent="0.25"/>
    <row r="10" spans="1:12" s="73" customFormat="1" ht="15.75" thickBot="1" x14ac:dyDescent="0.3">
      <c r="J10" s="15" t="s">
        <v>136</v>
      </c>
    </row>
    <row r="11" spans="1:12" s="73" customFormat="1" x14ac:dyDescent="0.25">
      <c r="J11" s="21">
        <f>SUM(J18:J49995)/2</f>
        <v>0</v>
      </c>
      <c r="K11" s="75"/>
    </row>
    <row r="12" spans="1:12" s="73" customFormat="1" x14ac:dyDescent="0.25"/>
    <row r="13" spans="1:12" ht="18" x14ac:dyDescent="0.25">
      <c r="A13" s="82" t="s">
        <v>0</v>
      </c>
      <c r="B13" s="82"/>
      <c r="C13" s="82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thickBot="1" x14ac:dyDescent="0.3">
      <c r="A14" s="1"/>
      <c r="B14" s="1"/>
      <c r="C14" s="2"/>
      <c r="D14" s="4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76"/>
      <c r="D15" s="83"/>
      <c r="E15" s="84"/>
      <c r="F15" s="85"/>
      <c r="G15" s="5"/>
      <c r="H15" s="5"/>
      <c r="I15" s="5"/>
      <c r="J15" s="6"/>
      <c r="K15" s="7"/>
      <c r="L15" s="7"/>
    </row>
    <row r="16" spans="1:12" x14ac:dyDescent="0.25">
      <c r="A16" s="1"/>
      <c r="B16" s="1"/>
      <c r="C16" s="77"/>
      <c r="D16" s="79" t="s">
        <v>1</v>
      </c>
      <c r="E16" s="80"/>
      <c r="F16" s="81"/>
      <c r="G16" s="8"/>
      <c r="H16" s="8"/>
      <c r="I16" s="8"/>
      <c r="J16" s="9" t="s">
        <v>2</v>
      </c>
      <c r="K16" s="10" t="s">
        <v>2</v>
      </c>
      <c r="L16" s="10" t="s">
        <v>2</v>
      </c>
    </row>
    <row r="17" spans="1:12" ht="15.75" thickBot="1" x14ac:dyDescent="0.3">
      <c r="A17" s="1"/>
      <c r="B17" s="1"/>
      <c r="C17" s="78"/>
      <c r="D17" s="11" t="s">
        <v>3</v>
      </c>
      <c r="E17" s="12" t="s">
        <v>4</v>
      </c>
      <c r="F17" s="13" t="s">
        <v>5</v>
      </c>
      <c r="G17" s="14"/>
      <c r="H17" s="14"/>
      <c r="I17" s="14"/>
      <c r="J17" s="15" t="s">
        <v>6</v>
      </c>
      <c r="K17" s="13" t="s">
        <v>7</v>
      </c>
      <c r="L17" s="13" t="s">
        <v>130</v>
      </c>
    </row>
    <row r="18" spans="1:12" x14ac:dyDescent="0.25">
      <c r="A18" s="1"/>
      <c r="B18" s="1"/>
      <c r="C18" s="16" t="s">
        <v>8</v>
      </c>
      <c r="D18" s="17"/>
      <c r="E18" s="18"/>
      <c r="F18" s="18"/>
      <c r="G18" s="19" t="str">
        <f>IF(D18&gt;0,1,"")</f>
        <v/>
      </c>
      <c r="H18" s="19" t="str">
        <f>IF(E18&gt;0,1,"")</f>
        <v/>
      </c>
      <c r="I18" s="20" t="str">
        <f>IF(F18&gt;0,1,"")</f>
        <v/>
      </c>
      <c r="J18" s="21" t="str">
        <f>IF(SUM(G18:I18)&gt;1,"ERROR",IF(D18&gt;=0.01,D18*4.33,IF(E18&gt;=0.01,E18,IF(F18&gt;=0.01,F18/12,""))))</f>
        <v/>
      </c>
      <c r="K18" s="22"/>
      <c r="L18" s="22"/>
    </row>
    <row r="19" spans="1:12" x14ac:dyDescent="0.25">
      <c r="A19" s="1"/>
      <c r="B19" s="1"/>
      <c r="C19" s="16" t="s">
        <v>9</v>
      </c>
      <c r="D19" s="23"/>
      <c r="E19" s="24"/>
      <c r="F19" s="24"/>
      <c r="G19" s="25" t="str">
        <f t="shared" ref="G19:I33" si="0">IF(D19&gt;0,1,"")</f>
        <v/>
      </c>
      <c r="H19" s="25" t="str">
        <f t="shared" si="0"/>
        <v/>
      </c>
      <c r="I19" s="26" t="str">
        <f t="shared" si="0"/>
        <v/>
      </c>
      <c r="J19" s="27" t="str">
        <f>IF(SUM(G19:I19)&gt;1,"ERROR",IF(D19&gt;=0.01,D19*4.33,IF(E19&gt;=0.01,E19,IF(F19&gt;=0.01,F19/12,""))))</f>
        <v/>
      </c>
      <c r="K19" s="28"/>
      <c r="L19" s="28"/>
    </row>
    <row r="20" spans="1:12" x14ac:dyDescent="0.25">
      <c r="A20" s="1"/>
      <c r="B20" s="1"/>
      <c r="C20" s="29" t="s">
        <v>10</v>
      </c>
      <c r="D20" s="23"/>
      <c r="E20" s="24"/>
      <c r="F20" s="24"/>
      <c r="G20" s="25" t="str">
        <f t="shared" si="0"/>
        <v/>
      </c>
      <c r="H20" s="25" t="str">
        <f t="shared" si="0"/>
        <v/>
      </c>
      <c r="I20" s="26" t="str">
        <f t="shared" si="0"/>
        <v/>
      </c>
      <c r="J20" s="27" t="str">
        <f t="shared" ref="J20:J32" si="1">IF(SUM(G20:I20)&gt;1,"ERROR",IF(D20&gt;=0.01,D20*4.33,IF(E20&gt;=0.01,E20,IF(F20&gt;=0.01,F20/12,""))))</f>
        <v/>
      </c>
      <c r="K20" s="28"/>
      <c r="L20" s="28"/>
    </row>
    <row r="21" spans="1:12" x14ac:dyDescent="0.25">
      <c r="A21" s="1"/>
      <c r="B21" s="1"/>
      <c r="C21" s="29" t="s">
        <v>11</v>
      </c>
      <c r="D21" s="23"/>
      <c r="E21" s="24"/>
      <c r="F21" s="24"/>
      <c r="G21" s="25" t="str">
        <f t="shared" si="0"/>
        <v/>
      </c>
      <c r="H21" s="25" t="str">
        <f>IF(E21&gt;0,1,"")</f>
        <v/>
      </c>
      <c r="I21" s="26" t="str">
        <f>IF(F21&gt;0,1,"")</f>
        <v/>
      </c>
      <c r="J21" s="27" t="str">
        <f t="shared" si="1"/>
        <v/>
      </c>
      <c r="K21" s="28"/>
      <c r="L21" s="28"/>
    </row>
    <row r="22" spans="1:12" x14ac:dyDescent="0.25">
      <c r="A22" s="1"/>
      <c r="B22" s="1"/>
      <c r="C22" s="29" t="s">
        <v>12</v>
      </c>
      <c r="D22" s="23"/>
      <c r="E22" s="24"/>
      <c r="F22" s="24"/>
      <c r="G22" s="25" t="str">
        <f t="shared" si="0"/>
        <v/>
      </c>
      <c r="H22" s="25" t="str">
        <f t="shared" si="0"/>
        <v/>
      </c>
      <c r="I22" s="26" t="str">
        <f t="shared" si="0"/>
        <v/>
      </c>
      <c r="J22" s="27" t="str">
        <f t="shared" si="1"/>
        <v/>
      </c>
      <c r="K22" s="28"/>
      <c r="L22" s="28"/>
    </row>
    <row r="23" spans="1:12" x14ac:dyDescent="0.25">
      <c r="A23" s="1"/>
      <c r="B23" s="1"/>
      <c r="C23" s="29" t="s">
        <v>13</v>
      </c>
      <c r="D23" s="23"/>
      <c r="E23" s="24"/>
      <c r="F23" s="24"/>
      <c r="G23" s="25" t="str">
        <f t="shared" si="0"/>
        <v/>
      </c>
      <c r="H23" s="25" t="str">
        <f t="shared" si="0"/>
        <v/>
      </c>
      <c r="I23" s="26" t="str">
        <f t="shared" si="0"/>
        <v/>
      </c>
      <c r="J23" s="27" t="str">
        <f t="shared" si="1"/>
        <v/>
      </c>
      <c r="K23" s="28"/>
      <c r="L23" s="28"/>
    </row>
    <row r="24" spans="1:12" x14ac:dyDescent="0.25">
      <c r="A24" s="1"/>
      <c r="B24" s="1"/>
      <c r="C24" s="29" t="s">
        <v>14</v>
      </c>
      <c r="D24" s="23"/>
      <c r="E24" s="24"/>
      <c r="F24" s="24"/>
      <c r="G24" s="25" t="str">
        <f t="shared" si="0"/>
        <v/>
      </c>
      <c r="H24" s="25" t="str">
        <f t="shared" si="0"/>
        <v/>
      </c>
      <c r="I24" s="26" t="str">
        <f t="shared" si="0"/>
        <v/>
      </c>
      <c r="J24" s="27" t="str">
        <f t="shared" si="1"/>
        <v/>
      </c>
      <c r="K24" s="28"/>
      <c r="L24" s="28"/>
    </row>
    <row r="25" spans="1:12" x14ac:dyDescent="0.25">
      <c r="A25" s="1"/>
      <c r="B25" s="1"/>
      <c r="C25" s="29" t="s">
        <v>15</v>
      </c>
      <c r="D25" s="23"/>
      <c r="E25" s="24"/>
      <c r="F25" s="24"/>
      <c r="G25" s="25" t="str">
        <f t="shared" si="0"/>
        <v/>
      </c>
      <c r="H25" s="25" t="str">
        <f t="shared" si="0"/>
        <v/>
      </c>
      <c r="I25" s="26" t="str">
        <f t="shared" si="0"/>
        <v/>
      </c>
      <c r="J25" s="27" t="str">
        <f t="shared" si="1"/>
        <v/>
      </c>
      <c r="K25" s="28"/>
      <c r="L25" s="28"/>
    </row>
    <row r="26" spans="1:12" x14ac:dyDescent="0.25">
      <c r="A26" s="1"/>
      <c r="B26" s="1"/>
      <c r="C26" s="29" t="s">
        <v>16</v>
      </c>
      <c r="D26" s="23"/>
      <c r="E26" s="24"/>
      <c r="F26" s="24"/>
      <c r="G26" s="25" t="str">
        <f t="shared" si="0"/>
        <v/>
      </c>
      <c r="H26" s="25" t="str">
        <f t="shared" si="0"/>
        <v/>
      </c>
      <c r="I26" s="26" t="str">
        <f t="shared" si="0"/>
        <v/>
      </c>
      <c r="J26" s="27" t="str">
        <f t="shared" si="1"/>
        <v/>
      </c>
      <c r="K26" s="28"/>
      <c r="L26" s="28"/>
    </row>
    <row r="27" spans="1:12" x14ac:dyDescent="0.25">
      <c r="A27" s="1"/>
      <c r="B27" s="1"/>
      <c r="C27" s="29" t="s">
        <v>17</v>
      </c>
      <c r="D27" s="23"/>
      <c r="E27" s="24"/>
      <c r="F27" s="24"/>
      <c r="G27" s="25" t="str">
        <f t="shared" si="0"/>
        <v/>
      </c>
      <c r="H27" s="25" t="str">
        <f t="shared" si="0"/>
        <v/>
      </c>
      <c r="I27" s="26" t="str">
        <f t="shared" si="0"/>
        <v/>
      </c>
      <c r="J27" s="27" t="str">
        <f t="shared" si="1"/>
        <v/>
      </c>
      <c r="K27" s="28"/>
      <c r="L27" s="28"/>
    </row>
    <row r="28" spans="1:12" x14ac:dyDescent="0.25">
      <c r="A28" s="1"/>
      <c r="B28" s="1"/>
      <c r="C28" s="29" t="s">
        <v>18</v>
      </c>
      <c r="D28" s="23"/>
      <c r="E28" s="24"/>
      <c r="F28" s="24"/>
      <c r="G28" s="25" t="str">
        <f t="shared" si="0"/>
        <v/>
      </c>
      <c r="H28" s="25" t="str">
        <f t="shared" si="0"/>
        <v/>
      </c>
      <c r="I28" s="26" t="str">
        <f t="shared" si="0"/>
        <v/>
      </c>
      <c r="J28" s="27" t="str">
        <f t="shared" si="1"/>
        <v/>
      </c>
      <c r="K28" s="28"/>
      <c r="L28" s="28"/>
    </row>
    <row r="29" spans="1:12" x14ac:dyDescent="0.25">
      <c r="A29" s="1"/>
      <c r="B29" s="1"/>
      <c r="C29" s="29" t="s">
        <v>19</v>
      </c>
      <c r="D29" s="23"/>
      <c r="E29" s="24"/>
      <c r="F29" s="24"/>
      <c r="G29" s="25" t="str">
        <f t="shared" si="0"/>
        <v/>
      </c>
      <c r="H29" s="25" t="str">
        <f t="shared" si="0"/>
        <v/>
      </c>
      <c r="I29" s="26" t="str">
        <f t="shared" si="0"/>
        <v/>
      </c>
      <c r="J29" s="27" t="str">
        <f t="shared" si="1"/>
        <v/>
      </c>
      <c r="K29" s="28"/>
      <c r="L29" s="28"/>
    </row>
    <row r="30" spans="1:12" x14ac:dyDescent="0.25">
      <c r="A30" s="1"/>
      <c r="B30" s="1"/>
      <c r="C30" s="29" t="s">
        <v>20</v>
      </c>
      <c r="D30" s="23"/>
      <c r="E30" s="24"/>
      <c r="F30" s="24"/>
      <c r="G30" s="25" t="str">
        <f t="shared" si="0"/>
        <v/>
      </c>
      <c r="H30" s="25" t="str">
        <f t="shared" si="0"/>
        <v/>
      </c>
      <c r="I30" s="26" t="str">
        <f t="shared" si="0"/>
        <v/>
      </c>
      <c r="J30" s="27" t="str">
        <f t="shared" si="1"/>
        <v/>
      </c>
      <c r="K30" s="28"/>
      <c r="L30" s="28"/>
    </row>
    <row r="31" spans="1:12" x14ac:dyDescent="0.25">
      <c r="A31" s="1"/>
      <c r="B31" s="1"/>
      <c r="C31" s="29" t="s">
        <v>21</v>
      </c>
      <c r="D31" s="23"/>
      <c r="E31" s="24"/>
      <c r="F31" s="24"/>
      <c r="G31" s="25" t="str">
        <f t="shared" si="0"/>
        <v/>
      </c>
      <c r="H31" s="25" t="str">
        <f t="shared" si="0"/>
        <v/>
      </c>
      <c r="I31" s="26" t="str">
        <f t="shared" si="0"/>
        <v/>
      </c>
      <c r="J31" s="27" t="str">
        <f t="shared" si="1"/>
        <v/>
      </c>
      <c r="K31" s="28"/>
      <c r="L31" s="28"/>
    </row>
    <row r="32" spans="1:12" x14ac:dyDescent="0.25">
      <c r="A32" s="1"/>
      <c r="B32" s="1"/>
      <c r="C32" s="30" t="s">
        <v>22</v>
      </c>
      <c r="D32" s="31"/>
      <c r="E32" s="32"/>
      <c r="F32" s="32"/>
      <c r="G32" s="33" t="str">
        <f>IF(D32&gt;0,1,"")</f>
        <v/>
      </c>
      <c r="H32" s="33" t="str">
        <f>IF(E32&gt;0,1,"")</f>
        <v/>
      </c>
      <c r="I32" s="34" t="str">
        <f>IF(F32&gt;0,1,"")</f>
        <v/>
      </c>
      <c r="J32" s="27" t="str">
        <f t="shared" si="1"/>
        <v/>
      </c>
      <c r="K32" s="35"/>
      <c r="L32" s="35"/>
    </row>
    <row r="33" spans="1:12" ht="15.75" thickBot="1" x14ac:dyDescent="0.3">
      <c r="A33" s="1"/>
      <c r="B33" s="1"/>
      <c r="C33" s="30" t="s">
        <v>23</v>
      </c>
      <c r="D33" s="31"/>
      <c r="E33" s="32"/>
      <c r="F33" s="32"/>
      <c r="G33" s="36" t="str">
        <f t="shared" si="0"/>
        <v/>
      </c>
      <c r="H33" s="36" t="str">
        <f t="shared" si="0"/>
        <v/>
      </c>
      <c r="I33" s="37" t="str">
        <f t="shared" si="0"/>
        <v/>
      </c>
      <c r="J33" s="38" t="str">
        <f>IF(SUM(G33:I33)&gt;1,"ERROR",IF(D33&gt;=0.01,D33*4.33,IF(E33&gt;=0.01,E33,IF(F33&gt;=0.01,F33/12,""))))</f>
        <v/>
      </c>
      <c r="K33" s="35"/>
      <c r="L33" s="35"/>
    </row>
    <row r="34" spans="1:12" x14ac:dyDescent="0.25">
      <c r="A34" s="1"/>
      <c r="B34" s="1"/>
      <c r="C34" s="70" t="s">
        <v>24</v>
      </c>
      <c r="D34" s="39"/>
      <c r="E34" s="40"/>
      <c r="F34" s="40"/>
      <c r="G34" s="41" t="str">
        <f t="shared" ref="G34:I36" si="2">IF(D34&gt;0,1,"")</f>
        <v/>
      </c>
      <c r="H34" s="41" t="str">
        <f t="shared" si="2"/>
        <v/>
      </c>
      <c r="I34" s="42" t="str">
        <f t="shared" si="2"/>
        <v/>
      </c>
      <c r="J34" s="43" t="str">
        <f>IF(SUM(G34:I34)&gt;1,"ERROR",IF(D34&gt;=0.01,D34*4.33,IF(E34&gt;=0.01,E34,IF(F34&gt;=0.01,F34/12,""))))</f>
        <v/>
      </c>
      <c r="K34" s="44"/>
      <c r="L34" s="44"/>
    </row>
    <row r="35" spans="1:12" x14ac:dyDescent="0.25">
      <c r="A35" s="1"/>
      <c r="B35" s="1"/>
      <c r="C35" s="71" t="s">
        <v>24</v>
      </c>
      <c r="D35" s="45"/>
      <c r="E35" s="24"/>
      <c r="F35" s="24"/>
      <c r="G35" s="46" t="str">
        <f>IF(D35&gt;0,1,"")</f>
        <v/>
      </c>
      <c r="H35" s="46" t="str">
        <f>IF(E35&gt;0,1,"")</f>
        <v/>
      </c>
      <c r="I35" s="47" t="str">
        <f>IF(F35&gt;0,1,"")</f>
        <v/>
      </c>
      <c r="J35" s="27" t="str">
        <f>IF(SUM(G35:I35)&gt;1,"ERROR",IF(D35&gt;=0.01,D35*4.33,IF(E35&gt;=0.01,E35,IF(F35&gt;=0.01,F35/12,""))))</f>
        <v/>
      </c>
      <c r="K35" s="28"/>
      <c r="L35" s="28"/>
    </row>
    <row r="36" spans="1:12" ht="15.75" thickBot="1" x14ac:dyDescent="0.3">
      <c r="A36" s="1"/>
      <c r="B36" s="1"/>
      <c r="C36" s="71" t="s">
        <v>24</v>
      </c>
      <c r="D36" s="31"/>
      <c r="E36" s="32"/>
      <c r="F36" s="32"/>
      <c r="G36" s="33" t="str">
        <f t="shared" si="2"/>
        <v/>
      </c>
      <c r="H36" s="33" t="str">
        <f t="shared" si="2"/>
        <v/>
      </c>
      <c r="I36" s="34" t="str">
        <f t="shared" si="2"/>
        <v/>
      </c>
      <c r="J36" s="38" t="str">
        <f>IF(SUM(G36:I36)&gt;1,"ERROR",IF(D36&gt;=0.01,D36*4.33,IF(E36&gt;=0.01,E36,IF(F36&gt;=0.01,F36/12,""))))</f>
        <v/>
      </c>
      <c r="K36" s="35"/>
      <c r="L36" s="35"/>
    </row>
    <row r="37" spans="1:12" ht="15.75" thickBot="1" x14ac:dyDescent="0.3">
      <c r="A37" s="1"/>
      <c r="B37" s="1"/>
      <c r="C37" s="72" t="s">
        <v>25</v>
      </c>
      <c r="D37" s="48" t="str">
        <f t="shared" ref="D37:I37" si="3">IF(SUM(D18:D33,D34:D36)&gt;1,SUM(D18:D33,D34:D36),"")</f>
        <v/>
      </c>
      <c r="E37" s="48" t="str">
        <f t="shared" si="3"/>
        <v/>
      </c>
      <c r="F37" s="48" t="str">
        <f t="shared" si="3"/>
        <v/>
      </c>
      <c r="G37" s="48" t="str">
        <f t="shared" si="3"/>
        <v/>
      </c>
      <c r="H37" s="48" t="str">
        <f t="shared" si="3"/>
        <v/>
      </c>
      <c r="I37" s="48" t="str">
        <f t="shared" si="3"/>
        <v/>
      </c>
      <c r="J37" s="49">
        <f>SUM(J18:J33,J34:J36)</f>
        <v>0</v>
      </c>
      <c r="K37" s="50" t="str">
        <f>IF(SUM(K18:K33,K34:K36)&gt;=1,SUM(K18:K33,K34:K36),"")</f>
        <v/>
      </c>
      <c r="L37" s="50" t="str">
        <f>IF(SUM(L18:L33,L34:L36)&gt;=1,SUM(L18:L33,L34:L36),"")</f>
        <v/>
      </c>
    </row>
    <row r="38" spans="1:12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</row>
    <row r="40" spans="1:12" ht="18" x14ac:dyDescent="0.25">
      <c r="A40" s="3" t="s">
        <v>26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thickBot="1" x14ac:dyDescent="0.3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76"/>
      <c r="D42" s="83"/>
      <c r="E42" s="84"/>
      <c r="F42" s="85"/>
      <c r="G42" s="5"/>
      <c r="H42" s="5"/>
      <c r="I42" s="5"/>
      <c r="J42" s="6"/>
      <c r="K42" s="7"/>
      <c r="L42" s="7"/>
    </row>
    <row r="43" spans="1:12" x14ac:dyDescent="0.25">
      <c r="A43" s="1"/>
      <c r="B43" s="1"/>
      <c r="C43" s="77"/>
      <c r="D43" s="79" t="s">
        <v>1</v>
      </c>
      <c r="E43" s="80"/>
      <c r="F43" s="81"/>
      <c r="G43" s="8"/>
      <c r="H43" s="8"/>
      <c r="I43" s="8"/>
      <c r="J43" s="9" t="s">
        <v>2</v>
      </c>
      <c r="K43" s="10" t="s">
        <v>2</v>
      </c>
      <c r="L43" s="10" t="s">
        <v>2</v>
      </c>
    </row>
    <row r="44" spans="1:12" ht="15.75" thickBot="1" x14ac:dyDescent="0.3">
      <c r="A44" s="1"/>
      <c r="B44" s="1"/>
      <c r="C44" s="78"/>
      <c r="D44" s="11" t="s">
        <v>3</v>
      </c>
      <c r="E44" s="12" t="s">
        <v>4</v>
      </c>
      <c r="F44" s="13" t="s">
        <v>5</v>
      </c>
      <c r="G44" s="14"/>
      <c r="H44" s="14"/>
      <c r="I44" s="14"/>
      <c r="J44" s="15" t="s">
        <v>6</v>
      </c>
      <c r="K44" s="13" t="s">
        <v>7</v>
      </c>
      <c r="L44" s="13" t="s">
        <v>130</v>
      </c>
    </row>
    <row r="45" spans="1:12" x14ac:dyDescent="0.25">
      <c r="A45" s="1"/>
      <c r="B45" s="1"/>
      <c r="C45" s="16" t="s">
        <v>27</v>
      </c>
      <c r="D45" s="17"/>
      <c r="E45" s="18"/>
      <c r="F45" s="18"/>
      <c r="G45" s="19" t="str">
        <f t="shared" ref="G45:I50" si="4">IF(D45&gt;0,1,"")</f>
        <v/>
      </c>
      <c r="H45" s="19" t="str">
        <f t="shared" si="4"/>
        <v/>
      </c>
      <c r="I45" s="20" t="str">
        <f t="shared" si="4"/>
        <v/>
      </c>
      <c r="J45" s="21" t="str">
        <f t="shared" ref="J45:J50" si="5">IF(SUM(G45:I45)&gt;1,"ERROR",IF(D45&gt;=0.01,D45*4.33,IF(E45&gt;=0.01,E45,IF(F45&gt;=0.01,F45/12,""))))</f>
        <v/>
      </c>
      <c r="K45" s="22"/>
      <c r="L45" s="22"/>
    </row>
    <row r="46" spans="1:12" x14ac:dyDescent="0.25">
      <c r="A46" s="1"/>
      <c r="B46" s="1"/>
      <c r="C46" s="29" t="s">
        <v>28</v>
      </c>
      <c r="D46" s="23"/>
      <c r="E46" s="24"/>
      <c r="F46" s="24"/>
      <c r="G46" s="25" t="str">
        <f t="shared" si="4"/>
        <v/>
      </c>
      <c r="H46" s="25" t="str">
        <f t="shared" si="4"/>
        <v/>
      </c>
      <c r="I46" s="26" t="str">
        <f t="shared" si="4"/>
        <v/>
      </c>
      <c r="J46" s="27" t="str">
        <f t="shared" si="5"/>
        <v/>
      </c>
      <c r="K46" s="28"/>
      <c r="L46" s="28"/>
    </row>
    <row r="47" spans="1:12" x14ac:dyDescent="0.25">
      <c r="A47" s="1"/>
      <c r="B47" s="1"/>
      <c r="C47" s="29" t="s">
        <v>29</v>
      </c>
      <c r="D47" s="23"/>
      <c r="E47" s="24"/>
      <c r="F47" s="24"/>
      <c r="G47" s="25" t="str">
        <f t="shared" si="4"/>
        <v/>
      </c>
      <c r="H47" s="25" t="str">
        <f t="shared" si="4"/>
        <v/>
      </c>
      <c r="I47" s="26" t="str">
        <f t="shared" si="4"/>
        <v/>
      </c>
      <c r="J47" s="27" t="str">
        <f t="shared" si="5"/>
        <v/>
      </c>
      <c r="K47" s="28"/>
      <c r="L47" s="28"/>
    </row>
    <row r="48" spans="1:12" x14ac:dyDescent="0.25">
      <c r="A48" s="1"/>
      <c r="B48" s="1"/>
      <c r="C48" s="29" t="s">
        <v>30</v>
      </c>
      <c r="D48" s="23"/>
      <c r="E48" s="24"/>
      <c r="F48" s="24"/>
      <c r="G48" s="25" t="str">
        <f t="shared" si="4"/>
        <v/>
      </c>
      <c r="H48" s="25" t="str">
        <f t="shared" si="4"/>
        <v/>
      </c>
      <c r="I48" s="26" t="str">
        <f t="shared" si="4"/>
        <v/>
      </c>
      <c r="J48" s="27" t="str">
        <f t="shared" si="5"/>
        <v/>
      </c>
      <c r="K48" s="28"/>
      <c r="L48" s="28"/>
    </row>
    <row r="49" spans="1:12" x14ac:dyDescent="0.25">
      <c r="A49" s="1"/>
      <c r="B49" s="1"/>
      <c r="C49" s="29" t="s">
        <v>31</v>
      </c>
      <c r="D49" s="23"/>
      <c r="E49" s="24"/>
      <c r="F49" s="24"/>
      <c r="G49" s="25" t="str">
        <f t="shared" si="4"/>
        <v/>
      </c>
      <c r="H49" s="25" t="str">
        <f t="shared" si="4"/>
        <v/>
      </c>
      <c r="I49" s="26" t="str">
        <f t="shared" si="4"/>
        <v/>
      </c>
      <c r="J49" s="27" t="str">
        <f t="shared" si="5"/>
        <v/>
      </c>
      <c r="K49" s="28"/>
      <c r="L49" s="28"/>
    </row>
    <row r="50" spans="1:12" ht="15.75" thickBot="1" x14ac:dyDescent="0.3">
      <c r="A50" s="1"/>
      <c r="B50" s="1"/>
      <c r="C50" s="30" t="s">
        <v>32</v>
      </c>
      <c r="D50" s="31"/>
      <c r="E50" s="32"/>
      <c r="F50" s="32"/>
      <c r="G50" s="36" t="str">
        <f t="shared" si="4"/>
        <v/>
      </c>
      <c r="H50" s="36" t="str">
        <f t="shared" si="4"/>
        <v/>
      </c>
      <c r="I50" s="37" t="str">
        <f t="shared" si="4"/>
        <v/>
      </c>
      <c r="J50" s="38" t="str">
        <f t="shared" si="5"/>
        <v/>
      </c>
      <c r="K50" s="35"/>
      <c r="L50" s="35"/>
    </row>
    <row r="51" spans="1:12" x14ac:dyDescent="0.25">
      <c r="A51" s="1"/>
      <c r="B51" s="1"/>
      <c r="C51" s="71" t="s">
        <v>24</v>
      </c>
      <c r="D51" s="51"/>
      <c r="E51" s="40"/>
      <c r="F51" s="40"/>
      <c r="G51" s="52" t="str">
        <f t="shared" ref="G51:I53" si="6">IF(D51&gt;0,1,"")</f>
        <v/>
      </c>
      <c r="H51" s="52" t="str">
        <f t="shared" si="6"/>
        <v/>
      </c>
      <c r="I51" s="53" t="str">
        <f t="shared" si="6"/>
        <v/>
      </c>
      <c r="J51" s="43" t="str">
        <f>IF(SUM(G51:I51)&gt;1,"ERROR",IF(D51&gt;=0.01,D51*4.33,IF(E51&gt;=0.01,E51,IF(F51&gt;=0.01,F51/12,""))))</f>
        <v/>
      </c>
      <c r="K51" s="44"/>
      <c r="L51" s="44"/>
    </row>
    <row r="52" spans="1:12" x14ac:dyDescent="0.25">
      <c r="A52" s="1"/>
      <c r="B52" s="1"/>
      <c r="C52" s="71" t="s">
        <v>24</v>
      </c>
      <c r="D52" s="23"/>
      <c r="E52" s="24"/>
      <c r="F52" s="24"/>
      <c r="G52" s="25" t="str">
        <f>IF(D52&gt;0,1,"")</f>
        <v/>
      </c>
      <c r="H52" s="25" t="str">
        <f>IF(E52&gt;0,1,"")</f>
        <v/>
      </c>
      <c r="I52" s="26" t="str">
        <f>IF(F52&gt;0,1,"")</f>
        <v/>
      </c>
      <c r="J52" s="27" t="str">
        <f>IF(SUM(G52:I52)&gt;1,"ERROR",IF(D52&gt;=0.01,D52*4.33,IF(E52&gt;=0.01,E52,IF(F52&gt;=0.01,F52/12,""))))</f>
        <v/>
      </c>
      <c r="K52" s="28"/>
      <c r="L52" s="28"/>
    </row>
    <row r="53" spans="1:12" ht="15.75" thickBot="1" x14ac:dyDescent="0.3">
      <c r="A53" s="1"/>
      <c r="B53" s="1"/>
      <c r="C53" s="71" t="s">
        <v>24</v>
      </c>
      <c r="D53" s="31"/>
      <c r="E53" s="32"/>
      <c r="F53" s="32"/>
      <c r="G53" s="36" t="str">
        <f t="shared" si="6"/>
        <v/>
      </c>
      <c r="H53" s="36" t="str">
        <f t="shared" si="6"/>
        <v/>
      </c>
      <c r="I53" s="37" t="str">
        <f t="shared" si="6"/>
        <v/>
      </c>
      <c r="J53" s="38" t="str">
        <f>IF(SUM(G53:I53)&gt;1,"ERROR",IF(D53&gt;=0.01,D53*4.33,IF(E53&gt;=0.01,E53,IF(F53&gt;=0.01,F53/12,""))))</f>
        <v/>
      </c>
      <c r="K53" s="35"/>
      <c r="L53" s="35"/>
    </row>
    <row r="54" spans="1:12" ht="15.75" thickBot="1" x14ac:dyDescent="0.3">
      <c r="A54" s="1"/>
      <c r="B54" s="1"/>
      <c r="C54" s="72" t="s">
        <v>33</v>
      </c>
      <c r="D54" s="48" t="str">
        <f>IF(SUM(D45:D50,D51:D53)&gt;=1,SUM(D45:D50,D51:D53),"")</f>
        <v/>
      </c>
      <c r="E54" s="48" t="str">
        <f>IF(SUM(E45:E50,E51:E53)&gt;=1,SUM(E45:E50,E51:E53),"")</f>
        <v/>
      </c>
      <c r="F54" s="48" t="str">
        <f>IF(SUM(F45:F50,F51:F53)&gt;=1,SUM(F45:F50,F51:F53),"")</f>
        <v/>
      </c>
      <c r="G54" s="48"/>
      <c r="H54" s="48"/>
      <c r="I54" s="48"/>
      <c r="J54" s="48">
        <f>SUM(J45:J50,J51:J53)</f>
        <v>0</v>
      </c>
      <c r="K54" s="50" t="str">
        <f>IF(SUM(K45:K50,K51:K53)&gt;=1,SUM(K45:K50,K51:K53),"")</f>
        <v/>
      </c>
      <c r="L54" s="50" t="str">
        <f>IF(SUM(L45:L50,L51:L53)&gt;=1,SUM(L45:L50,L51:L53),"")</f>
        <v/>
      </c>
    </row>
    <row r="55" spans="1:12" x14ac:dyDescent="0.25">
      <c r="A55" s="1"/>
      <c r="B55" s="1"/>
      <c r="C55" s="54"/>
      <c r="D55" s="55"/>
      <c r="E55" s="55"/>
      <c r="F55" s="55"/>
      <c r="G55" s="1"/>
      <c r="H55" s="1"/>
      <c r="I55" s="1"/>
      <c r="J55" s="55"/>
      <c r="K55" s="55"/>
      <c r="L55" s="55"/>
    </row>
    <row r="56" spans="1:12" x14ac:dyDescent="0.25">
      <c r="A56" s="1"/>
      <c r="B56" s="1"/>
      <c r="C56" s="54"/>
      <c r="D56" s="55"/>
      <c r="E56" s="55"/>
      <c r="F56" s="55"/>
      <c r="G56" s="1"/>
      <c r="H56" s="1"/>
      <c r="I56" s="1"/>
      <c r="J56" s="55"/>
      <c r="K56" s="55"/>
      <c r="L56" s="55"/>
    </row>
    <row r="57" spans="1:12" ht="18" x14ac:dyDescent="0.25">
      <c r="A57" s="3" t="s">
        <v>34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thickBot="1" x14ac:dyDescent="0.3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76"/>
      <c r="D59" s="83"/>
      <c r="E59" s="84"/>
      <c r="F59" s="85"/>
      <c r="G59" s="5"/>
      <c r="H59" s="5"/>
      <c r="I59" s="5"/>
      <c r="J59" s="6"/>
      <c r="K59" s="7"/>
      <c r="L59" s="7"/>
    </row>
    <row r="60" spans="1:12" x14ac:dyDescent="0.25">
      <c r="A60" s="1"/>
      <c r="B60" s="1"/>
      <c r="C60" s="77"/>
      <c r="D60" s="79" t="s">
        <v>1</v>
      </c>
      <c r="E60" s="80"/>
      <c r="F60" s="81"/>
      <c r="G60" s="8"/>
      <c r="H60" s="8"/>
      <c r="I60" s="8"/>
      <c r="J60" s="9" t="s">
        <v>2</v>
      </c>
      <c r="K60" s="10" t="s">
        <v>2</v>
      </c>
      <c r="L60" s="10" t="s">
        <v>2</v>
      </c>
    </row>
    <row r="61" spans="1:12" ht="15.75" thickBot="1" x14ac:dyDescent="0.3">
      <c r="A61" s="1"/>
      <c r="B61" s="1"/>
      <c r="C61" s="78"/>
      <c r="D61" s="11" t="s">
        <v>3</v>
      </c>
      <c r="E61" s="12" t="s">
        <v>4</v>
      </c>
      <c r="F61" s="13" t="s">
        <v>5</v>
      </c>
      <c r="G61" s="14"/>
      <c r="H61" s="14"/>
      <c r="I61" s="14"/>
      <c r="J61" s="15" t="s">
        <v>6</v>
      </c>
      <c r="K61" s="13" t="s">
        <v>7</v>
      </c>
      <c r="L61" s="13" t="s">
        <v>130</v>
      </c>
    </row>
    <row r="62" spans="1:12" x14ac:dyDescent="0.25">
      <c r="A62" s="1"/>
      <c r="B62" s="1"/>
      <c r="C62" s="16" t="s">
        <v>35</v>
      </c>
      <c r="D62" s="17"/>
      <c r="E62" s="18"/>
      <c r="F62" s="18"/>
      <c r="G62" s="19" t="str">
        <f>IF(D62&gt;0,1,"")</f>
        <v/>
      </c>
      <c r="H62" s="19" t="str">
        <f>IF(E62&gt;0,1,"")</f>
        <v/>
      </c>
      <c r="I62" s="20" t="str">
        <f>IF(F62&gt;0,1,"")</f>
        <v/>
      </c>
      <c r="J62" s="21" t="str">
        <f t="shared" ref="J62:J68" si="7">IF(SUM(G62:I62)&gt;1,"ERROR",IF(D62&gt;=0.01,D62*4.33,IF(E62&gt;=0.01,E62,IF(F62&gt;=0.01,F62/12,""))))</f>
        <v/>
      </c>
      <c r="K62" s="22"/>
      <c r="L62" s="22"/>
    </row>
    <row r="63" spans="1:12" x14ac:dyDescent="0.25">
      <c r="A63" s="1"/>
      <c r="B63" s="1"/>
      <c r="C63" s="16" t="s">
        <v>36</v>
      </c>
      <c r="D63" s="17"/>
      <c r="E63" s="18"/>
      <c r="F63" s="18"/>
      <c r="G63" s="19" t="str">
        <f t="shared" ref="G63:I68" si="8">IF(D63&gt;0,1,"")</f>
        <v/>
      </c>
      <c r="H63" s="19" t="str">
        <f t="shared" si="8"/>
        <v/>
      </c>
      <c r="I63" s="20" t="str">
        <f t="shared" si="8"/>
        <v/>
      </c>
      <c r="J63" s="27" t="str">
        <f t="shared" si="7"/>
        <v/>
      </c>
      <c r="K63" s="22"/>
      <c r="L63" s="22"/>
    </row>
    <row r="64" spans="1:12" x14ac:dyDescent="0.25">
      <c r="A64" s="1"/>
      <c r="B64" s="1"/>
      <c r="C64" s="29" t="s">
        <v>37</v>
      </c>
      <c r="D64" s="23"/>
      <c r="E64" s="24"/>
      <c r="F64" s="24"/>
      <c r="G64" s="25" t="str">
        <f t="shared" si="8"/>
        <v/>
      </c>
      <c r="H64" s="25" t="str">
        <f t="shared" si="8"/>
        <v/>
      </c>
      <c r="I64" s="26" t="str">
        <f t="shared" si="8"/>
        <v/>
      </c>
      <c r="J64" s="27" t="str">
        <f t="shared" si="7"/>
        <v/>
      </c>
      <c r="K64" s="28"/>
      <c r="L64" s="28"/>
    </row>
    <row r="65" spans="1:12" x14ac:dyDescent="0.25">
      <c r="A65" s="1"/>
      <c r="B65" s="1"/>
      <c r="C65" s="29" t="s">
        <v>38</v>
      </c>
      <c r="D65" s="23"/>
      <c r="E65" s="24"/>
      <c r="F65" s="24"/>
      <c r="G65" s="25" t="str">
        <f t="shared" si="8"/>
        <v/>
      </c>
      <c r="H65" s="25" t="str">
        <f t="shared" si="8"/>
        <v/>
      </c>
      <c r="I65" s="26" t="str">
        <f t="shared" si="8"/>
        <v/>
      </c>
      <c r="J65" s="27" t="str">
        <f t="shared" si="7"/>
        <v/>
      </c>
      <c r="K65" s="28"/>
      <c r="L65" s="28"/>
    </row>
    <row r="66" spans="1:12" x14ac:dyDescent="0.25">
      <c r="A66" s="1"/>
      <c r="B66" s="1"/>
      <c r="C66" s="29" t="s">
        <v>39</v>
      </c>
      <c r="D66" s="23"/>
      <c r="E66" s="24"/>
      <c r="F66" s="24"/>
      <c r="G66" s="25" t="str">
        <f t="shared" si="8"/>
        <v/>
      </c>
      <c r="H66" s="25" t="str">
        <f t="shared" si="8"/>
        <v/>
      </c>
      <c r="I66" s="26" t="str">
        <f t="shared" si="8"/>
        <v/>
      </c>
      <c r="J66" s="27" t="str">
        <f t="shared" si="7"/>
        <v/>
      </c>
      <c r="K66" s="28"/>
      <c r="L66" s="28"/>
    </row>
    <row r="67" spans="1:12" x14ac:dyDescent="0.25">
      <c r="A67" s="1"/>
      <c r="B67" s="1"/>
      <c r="C67" s="29" t="s">
        <v>40</v>
      </c>
      <c r="D67" s="23"/>
      <c r="E67" s="24"/>
      <c r="F67" s="24"/>
      <c r="G67" s="25" t="str">
        <f t="shared" si="8"/>
        <v/>
      </c>
      <c r="H67" s="25" t="str">
        <f t="shared" si="8"/>
        <v/>
      </c>
      <c r="I67" s="26" t="str">
        <f t="shared" si="8"/>
        <v/>
      </c>
      <c r="J67" s="27" t="str">
        <f t="shared" si="7"/>
        <v/>
      </c>
      <c r="K67" s="28"/>
      <c r="L67" s="28"/>
    </row>
    <row r="68" spans="1:12" ht="15.75" thickBot="1" x14ac:dyDescent="0.3">
      <c r="A68" s="1"/>
      <c r="B68" s="1"/>
      <c r="C68" s="30" t="s">
        <v>41</v>
      </c>
      <c r="D68" s="31"/>
      <c r="E68" s="32"/>
      <c r="F68" s="32"/>
      <c r="G68" s="36" t="str">
        <f t="shared" si="8"/>
        <v/>
      </c>
      <c r="H68" s="36" t="str">
        <f t="shared" si="8"/>
        <v/>
      </c>
      <c r="I68" s="37" t="str">
        <f t="shared" si="8"/>
        <v/>
      </c>
      <c r="J68" s="38" t="str">
        <f t="shared" si="7"/>
        <v/>
      </c>
      <c r="K68" s="35"/>
      <c r="L68" s="35"/>
    </row>
    <row r="69" spans="1:12" x14ac:dyDescent="0.25">
      <c r="A69" s="1"/>
      <c r="B69" s="1"/>
      <c r="C69" s="71" t="s">
        <v>24</v>
      </c>
      <c r="D69" s="51"/>
      <c r="E69" s="40"/>
      <c r="F69" s="40"/>
      <c r="G69" s="52" t="str">
        <f t="shared" ref="G69:I71" si="9">IF(D69&gt;0,1,"")</f>
        <v/>
      </c>
      <c r="H69" s="52" t="str">
        <f t="shared" si="9"/>
        <v/>
      </c>
      <c r="I69" s="53" t="str">
        <f t="shared" si="9"/>
        <v/>
      </c>
      <c r="J69" s="43" t="str">
        <f>IF(SUM(G69:I69)&gt;1,"ERROR",IF(D69&gt;=0.01,D69*4.33,IF(E69&gt;=0.01,E69,IF(F69&gt;=0.01,F69/12,""))))</f>
        <v/>
      </c>
      <c r="K69" s="44"/>
      <c r="L69" s="44"/>
    </row>
    <row r="70" spans="1:12" x14ac:dyDescent="0.25">
      <c r="A70" s="1"/>
      <c r="B70" s="1"/>
      <c r="C70" s="71" t="s">
        <v>24</v>
      </c>
      <c r="D70" s="23"/>
      <c r="E70" s="24"/>
      <c r="F70" s="24"/>
      <c r="G70" s="25" t="str">
        <f>IF(D70&gt;0,1,"")</f>
        <v/>
      </c>
      <c r="H70" s="25" t="str">
        <f>IF(E70&gt;0,1,"")</f>
        <v/>
      </c>
      <c r="I70" s="26" t="str">
        <f>IF(F70&gt;0,1,"")</f>
        <v/>
      </c>
      <c r="J70" s="27" t="str">
        <f>IF(SUM(G70:I70)&gt;1,"ERROR",IF(D70&gt;=0.01,D70*4.33,IF(E70&gt;=0.01,E70,IF(F70&gt;=0.01,F70/12,""))))</f>
        <v/>
      </c>
      <c r="K70" s="28"/>
      <c r="L70" s="28"/>
    </row>
    <row r="71" spans="1:12" ht="15.75" thickBot="1" x14ac:dyDescent="0.3">
      <c r="A71" s="1"/>
      <c r="B71" s="1"/>
      <c r="C71" s="71" t="s">
        <v>24</v>
      </c>
      <c r="D71" s="31"/>
      <c r="E71" s="32"/>
      <c r="F71" s="32"/>
      <c r="G71" s="36" t="str">
        <f t="shared" si="9"/>
        <v/>
      </c>
      <c r="H71" s="36" t="str">
        <f t="shared" si="9"/>
        <v/>
      </c>
      <c r="I71" s="37" t="str">
        <f t="shared" si="9"/>
        <v/>
      </c>
      <c r="J71" s="38" t="str">
        <f>IF(SUM(G71:I71)&gt;1,"ERROR",IF(D71&gt;=0.01,D71*4.33,IF(E71&gt;=0.01,E71,IF(F71&gt;=0.01,F71/12,""))))</f>
        <v/>
      </c>
      <c r="K71" s="35"/>
      <c r="L71" s="35"/>
    </row>
    <row r="72" spans="1:12" ht="15.75" thickBot="1" x14ac:dyDescent="0.3">
      <c r="A72" s="1"/>
      <c r="B72" s="1"/>
      <c r="C72" s="72" t="s">
        <v>42</v>
      </c>
      <c r="D72" s="48" t="str">
        <f>IF(SUM(D62:D68,D69:D71)&gt;=1,SUM(D62:D68,D69:D71),"")</f>
        <v/>
      </c>
      <c r="E72" s="48" t="str">
        <f>IF(SUM(E62:E68,E69:E71)&gt;=1,SUM(E62:E68,E69:E71),"")</f>
        <v/>
      </c>
      <c r="F72" s="48" t="str">
        <f>IF(SUM(F62:F68,F69:F71)&gt;=1,SUM(F62:F68,F69:F71),"")</f>
        <v/>
      </c>
      <c r="G72" s="48"/>
      <c r="H72" s="48"/>
      <c r="I72" s="48"/>
      <c r="J72" s="48">
        <f>SUM(J62:J68,J69:J71)</f>
        <v>0</v>
      </c>
      <c r="K72" s="50" t="str">
        <f>IF(SUM(K62:K68,K69:K71)&gt;=1,SUM(K62:K68,K69:K71),"")</f>
        <v/>
      </c>
      <c r="L72" s="50" t="str">
        <f>IF(SUM(L62:L68,L69:L71)&gt;=1,SUM(L62:L68,L69:L71),"")</f>
        <v/>
      </c>
    </row>
    <row r="73" spans="1:12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54"/>
      <c r="D74" s="55"/>
      <c r="E74" s="55"/>
      <c r="F74" s="55"/>
      <c r="G74" s="1"/>
      <c r="H74" s="1"/>
      <c r="I74" s="1"/>
      <c r="J74" s="55"/>
      <c r="K74" s="55"/>
      <c r="L74" s="55"/>
    </row>
    <row r="75" spans="1:12" ht="18" x14ac:dyDescent="0.25">
      <c r="A75" s="3" t="s">
        <v>43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thickBo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76"/>
      <c r="D77" s="83"/>
      <c r="E77" s="84"/>
      <c r="F77" s="85"/>
      <c r="G77" s="5"/>
      <c r="H77" s="5"/>
      <c r="I77" s="5"/>
      <c r="J77" s="6"/>
      <c r="K77" s="7"/>
      <c r="L77" s="7"/>
    </row>
    <row r="78" spans="1:12" x14ac:dyDescent="0.25">
      <c r="A78" s="1"/>
      <c r="B78" s="1"/>
      <c r="C78" s="77"/>
      <c r="D78" s="79" t="s">
        <v>1</v>
      </c>
      <c r="E78" s="80"/>
      <c r="F78" s="81"/>
      <c r="G78" s="8"/>
      <c r="H78" s="8"/>
      <c r="I78" s="8"/>
      <c r="J78" s="9" t="s">
        <v>2</v>
      </c>
      <c r="K78" s="10" t="s">
        <v>2</v>
      </c>
      <c r="L78" s="10" t="s">
        <v>2</v>
      </c>
    </row>
    <row r="79" spans="1:12" ht="15.75" thickBot="1" x14ac:dyDescent="0.3">
      <c r="A79" s="1"/>
      <c r="B79" s="1"/>
      <c r="C79" s="78"/>
      <c r="D79" s="11" t="s">
        <v>3</v>
      </c>
      <c r="E79" s="12" t="s">
        <v>4</v>
      </c>
      <c r="F79" s="13" t="s">
        <v>5</v>
      </c>
      <c r="G79" s="14"/>
      <c r="H79" s="14"/>
      <c r="I79" s="14"/>
      <c r="J79" s="15" t="s">
        <v>6</v>
      </c>
      <c r="K79" s="13" t="s">
        <v>7</v>
      </c>
      <c r="L79" s="13" t="s">
        <v>130</v>
      </c>
    </row>
    <row r="80" spans="1:12" x14ac:dyDescent="0.25">
      <c r="A80" s="1"/>
      <c r="B80" s="1"/>
      <c r="C80" s="16" t="s">
        <v>44</v>
      </c>
      <c r="D80" s="17"/>
      <c r="E80" s="18"/>
      <c r="F80" s="18"/>
      <c r="G80" s="56" t="str">
        <f>IF(D80&gt;0,1,"")</f>
        <v/>
      </c>
      <c r="H80" s="56" t="str">
        <f>IF(E80&gt;0,1,"")</f>
        <v/>
      </c>
      <c r="I80" s="57" t="str">
        <f>IF(F80&gt;0,1,"")</f>
        <v/>
      </c>
      <c r="J80" s="27" t="str">
        <f t="shared" ref="J80:J86" si="10">IF(SUM(G80:I80)&gt;1,"ERROR",IF(D80&gt;=0.01,D80*4.33,IF(E80&gt;=0.01,E80,IF(F80&gt;=0.01,F80/12,""))))</f>
        <v/>
      </c>
      <c r="K80" s="22"/>
      <c r="L80" s="22"/>
    </row>
    <row r="81" spans="1:12" x14ac:dyDescent="0.25">
      <c r="A81" s="1"/>
      <c r="B81" s="1"/>
      <c r="C81" s="16" t="s">
        <v>45</v>
      </c>
      <c r="D81" s="17"/>
      <c r="E81" s="18"/>
      <c r="F81" s="18"/>
      <c r="G81" s="56" t="str">
        <f t="shared" ref="G81:I86" si="11">IF(D81&gt;0,1,"")</f>
        <v/>
      </c>
      <c r="H81" s="56" t="str">
        <f t="shared" si="11"/>
        <v/>
      </c>
      <c r="I81" s="57" t="str">
        <f t="shared" si="11"/>
        <v/>
      </c>
      <c r="J81" s="27" t="str">
        <f t="shared" si="10"/>
        <v/>
      </c>
      <c r="K81" s="22"/>
      <c r="L81" s="22"/>
    </row>
    <row r="82" spans="1:12" x14ac:dyDescent="0.25">
      <c r="A82" s="1"/>
      <c r="B82" s="1"/>
      <c r="C82" s="29" t="s">
        <v>46</v>
      </c>
      <c r="D82" s="23"/>
      <c r="E82" s="24"/>
      <c r="F82" s="24"/>
      <c r="G82" s="58" t="str">
        <f t="shared" si="11"/>
        <v/>
      </c>
      <c r="H82" s="58" t="str">
        <f t="shared" si="11"/>
        <v/>
      </c>
      <c r="I82" s="59" t="str">
        <f t="shared" si="11"/>
        <v/>
      </c>
      <c r="J82" s="27" t="str">
        <f t="shared" si="10"/>
        <v/>
      </c>
      <c r="K82" s="28"/>
      <c r="L82" s="28"/>
    </row>
    <row r="83" spans="1:12" x14ac:dyDescent="0.25">
      <c r="A83" s="1"/>
      <c r="B83" s="1"/>
      <c r="C83" s="29" t="s">
        <v>47</v>
      </c>
      <c r="D83" s="23"/>
      <c r="E83" s="24"/>
      <c r="F83" s="24"/>
      <c r="G83" s="58" t="str">
        <f t="shared" si="11"/>
        <v/>
      </c>
      <c r="H83" s="58" t="str">
        <f t="shared" si="11"/>
        <v/>
      </c>
      <c r="I83" s="59" t="str">
        <f t="shared" si="11"/>
        <v/>
      </c>
      <c r="J83" s="27" t="str">
        <f t="shared" si="10"/>
        <v/>
      </c>
      <c r="K83" s="28"/>
      <c r="L83" s="28"/>
    </row>
    <row r="84" spans="1:12" x14ac:dyDescent="0.25">
      <c r="A84" s="1"/>
      <c r="B84" s="1"/>
      <c r="C84" s="29" t="s">
        <v>48</v>
      </c>
      <c r="D84" s="23"/>
      <c r="E84" s="24"/>
      <c r="F84" s="24"/>
      <c r="G84" s="58" t="str">
        <f t="shared" si="11"/>
        <v/>
      </c>
      <c r="H84" s="58" t="str">
        <f t="shared" si="11"/>
        <v/>
      </c>
      <c r="I84" s="59" t="str">
        <f t="shared" si="11"/>
        <v/>
      </c>
      <c r="J84" s="27" t="str">
        <f t="shared" si="10"/>
        <v/>
      </c>
      <c r="K84" s="28"/>
      <c r="L84" s="28"/>
    </row>
    <row r="85" spans="1:12" x14ac:dyDescent="0.25">
      <c r="A85" s="1"/>
      <c r="B85" s="1"/>
      <c r="C85" s="29" t="s">
        <v>49</v>
      </c>
      <c r="D85" s="23"/>
      <c r="E85" s="24"/>
      <c r="F85" s="24"/>
      <c r="G85" s="58" t="str">
        <f t="shared" si="11"/>
        <v/>
      </c>
      <c r="H85" s="58" t="str">
        <f t="shared" si="11"/>
        <v/>
      </c>
      <c r="I85" s="59" t="str">
        <f t="shared" si="11"/>
        <v/>
      </c>
      <c r="J85" s="27" t="str">
        <f t="shared" si="10"/>
        <v/>
      </c>
      <c r="K85" s="28"/>
      <c r="L85" s="28"/>
    </row>
    <row r="86" spans="1:12" ht="15.75" thickBot="1" x14ac:dyDescent="0.3">
      <c r="A86" s="1"/>
      <c r="B86" s="1"/>
      <c r="C86" s="30" t="s">
        <v>50</v>
      </c>
      <c r="D86" s="31"/>
      <c r="E86" s="32"/>
      <c r="F86" s="32"/>
      <c r="G86" s="60" t="str">
        <f t="shared" si="11"/>
        <v/>
      </c>
      <c r="H86" s="60" t="str">
        <f t="shared" si="11"/>
        <v/>
      </c>
      <c r="I86" s="61" t="str">
        <f t="shared" si="11"/>
        <v/>
      </c>
      <c r="J86" s="27" t="str">
        <f t="shared" si="10"/>
        <v/>
      </c>
      <c r="K86" s="35"/>
      <c r="L86" s="35"/>
    </row>
    <row r="87" spans="1:12" x14ac:dyDescent="0.25">
      <c r="A87" s="1"/>
      <c r="B87" s="1"/>
      <c r="C87" s="71" t="s">
        <v>24</v>
      </c>
      <c r="D87" s="51"/>
      <c r="E87" s="40"/>
      <c r="F87" s="40"/>
      <c r="G87" s="62" t="str">
        <f t="shared" ref="G87:I89" si="12">IF(D87&gt;0,1,"")</f>
        <v/>
      </c>
      <c r="H87" s="62" t="str">
        <f t="shared" si="12"/>
        <v/>
      </c>
      <c r="I87" s="63" t="str">
        <f t="shared" si="12"/>
        <v/>
      </c>
      <c r="J87" s="43" t="str">
        <f>IF(SUM(G87:I87)&gt;1,"ERROR",IF(D87&gt;=0.01,D87*4.33,IF(E87&gt;=0.01,E87,IF(F87&gt;=0.01,F87/12,""))))</f>
        <v/>
      </c>
      <c r="K87" s="44"/>
      <c r="L87" s="44"/>
    </row>
    <row r="88" spans="1:12" x14ac:dyDescent="0.25">
      <c r="A88" s="1"/>
      <c r="B88" s="1"/>
      <c r="C88" s="71" t="s">
        <v>24</v>
      </c>
      <c r="D88" s="23"/>
      <c r="E88" s="24"/>
      <c r="F88" s="24"/>
      <c r="G88" s="58" t="str">
        <f>IF(D88&gt;0,1,"")</f>
        <v/>
      </c>
      <c r="H88" s="58" t="str">
        <f>IF(E88&gt;0,1,"")</f>
        <v/>
      </c>
      <c r="I88" s="59" t="str">
        <f>IF(F88&gt;0,1,"")</f>
        <v/>
      </c>
      <c r="J88" s="27" t="str">
        <f>IF(SUM(G88:I88)&gt;1,"ERROR",IF(D88&gt;=0.01,D88*4.33,IF(E88&gt;=0.01,E88,IF(F88&gt;=0.01,F88/12,""))))</f>
        <v/>
      </c>
      <c r="K88" s="28"/>
      <c r="L88" s="28"/>
    </row>
    <row r="89" spans="1:12" ht="15.75" thickBot="1" x14ac:dyDescent="0.3">
      <c r="A89" s="1"/>
      <c r="B89" s="1"/>
      <c r="C89" s="71" t="s">
        <v>24</v>
      </c>
      <c r="D89" s="31"/>
      <c r="E89" s="32"/>
      <c r="F89" s="32"/>
      <c r="G89" s="60" t="str">
        <f t="shared" si="12"/>
        <v/>
      </c>
      <c r="H89" s="60" t="str">
        <f t="shared" si="12"/>
        <v/>
      </c>
      <c r="I89" s="61" t="str">
        <f t="shared" si="12"/>
        <v/>
      </c>
      <c r="J89" s="27" t="str">
        <f>IF(SUM(G89:I89)&gt;1,"ERROR",IF(D89&gt;=0.01,D89*4.33,IF(E89&gt;=0.01,E89,IF(F89&gt;=0.01,F89/12,""))))</f>
        <v/>
      </c>
      <c r="K89" s="35"/>
      <c r="L89" s="35"/>
    </row>
    <row r="90" spans="1:12" ht="15.75" thickBot="1" x14ac:dyDescent="0.3">
      <c r="A90" s="1"/>
      <c r="B90" s="1"/>
      <c r="C90" s="72" t="s">
        <v>51</v>
      </c>
      <c r="D90" s="48" t="str">
        <f>IF(SUM(D80:D86,D87:D89)&gt;=1,SUM(D80:D86,D87:D89),"")</f>
        <v/>
      </c>
      <c r="E90" s="48" t="str">
        <f>IF(SUM(E80:E86,E87:E89)&gt;=1,SUM(E80:E86,E87:E89),"")</f>
        <v/>
      </c>
      <c r="F90" s="48" t="str">
        <f>IF(SUM(F80:F86,F87:F89)&gt;=1,SUM(F80:F86,F87:F89),"")</f>
        <v/>
      </c>
      <c r="G90" s="48"/>
      <c r="H90" s="48"/>
      <c r="I90" s="48"/>
      <c r="J90" s="48">
        <f>SUM(J80:J86,J87:J89)</f>
        <v>0</v>
      </c>
      <c r="K90" s="50" t="str">
        <f>IF(SUM(K80:K86,K87:K89)&gt;=1,SUM(K80:K86,K87:K89),"")</f>
        <v/>
      </c>
      <c r="L90" s="50" t="str">
        <f>IF(SUM(L80:L86,L87:L89)&gt;=1,SUM(L80:L86,L87:L89),"")</f>
        <v/>
      </c>
    </row>
    <row r="91" spans="1:12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</row>
    <row r="93" spans="1:12" ht="18" x14ac:dyDescent="0.25">
      <c r="A93" s="3" t="s">
        <v>52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2"/>
      <c r="D98" s="55"/>
      <c r="E98" s="55"/>
      <c r="F98" s="55"/>
      <c r="G98" s="1"/>
      <c r="H98" s="1"/>
      <c r="I98" s="1"/>
      <c r="J98" s="55"/>
      <c r="K98" s="55"/>
      <c r="L98" s="55"/>
    </row>
    <row r="99" spans="1:12" x14ac:dyDescent="0.25">
      <c r="A99" s="1"/>
      <c r="B99" s="1"/>
      <c r="C99" s="2"/>
      <c r="D99" s="55"/>
      <c r="E99" s="55"/>
      <c r="F99" s="55"/>
      <c r="G99" s="1"/>
      <c r="H99" s="1"/>
      <c r="I99" s="1"/>
      <c r="J99" s="55"/>
      <c r="K99" s="55"/>
      <c r="L99" s="55"/>
    </row>
    <row r="100" spans="1:12" x14ac:dyDescent="0.25">
      <c r="A100" s="1"/>
      <c r="B100" s="1"/>
      <c r="C100" s="2"/>
      <c r="D100" s="55"/>
      <c r="E100" s="55"/>
      <c r="F100" s="55"/>
      <c r="G100" s="1"/>
      <c r="H100" s="1"/>
      <c r="I100" s="1"/>
      <c r="J100" s="55"/>
      <c r="K100" s="55"/>
      <c r="L100" s="55"/>
    </row>
    <row r="101" spans="1:12" ht="15.75" thickBo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76"/>
      <c r="D102" s="83"/>
      <c r="E102" s="84"/>
      <c r="F102" s="85"/>
      <c r="G102" s="5"/>
      <c r="H102" s="5"/>
      <c r="I102" s="5"/>
      <c r="J102" s="6"/>
      <c r="K102" s="7"/>
      <c r="L102" s="7"/>
    </row>
    <row r="103" spans="1:12" x14ac:dyDescent="0.25">
      <c r="A103" s="1"/>
      <c r="B103" s="1"/>
      <c r="C103" s="77"/>
      <c r="D103" s="79" t="s">
        <v>1</v>
      </c>
      <c r="E103" s="80"/>
      <c r="F103" s="81"/>
      <c r="G103" s="8"/>
      <c r="H103" s="8"/>
      <c r="I103" s="8"/>
      <c r="J103" s="9" t="s">
        <v>2</v>
      </c>
      <c r="K103" s="10" t="s">
        <v>2</v>
      </c>
      <c r="L103" s="10" t="s">
        <v>2</v>
      </c>
    </row>
    <row r="104" spans="1:12" ht="15.75" thickBot="1" x14ac:dyDescent="0.3">
      <c r="A104" s="1"/>
      <c r="B104" s="1"/>
      <c r="C104" s="78"/>
      <c r="D104" s="11" t="s">
        <v>3</v>
      </c>
      <c r="E104" s="12" t="s">
        <v>4</v>
      </c>
      <c r="F104" s="13" t="s">
        <v>5</v>
      </c>
      <c r="G104" s="14"/>
      <c r="H104" s="14"/>
      <c r="I104" s="14"/>
      <c r="J104" s="15" t="s">
        <v>6</v>
      </c>
      <c r="K104" s="13" t="s">
        <v>7</v>
      </c>
      <c r="L104" s="13" t="s">
        <v>130</v>
      </c>
    </row>
    <row r="105" spans="1:12" x14ac:dyDescent="0.25">
      <c r="A105" s="1"/>
      <c r="B105" s="1"/>
      <c r="C105" s="16" t="s">
        <v>53</v>
      </c>
      <c r="D105" s="17"/>
      <c r="E105" s="18"/>
      <c r="F105" s="18"/>
      <c r="G105" s="19" t="str">
        <f t="shared" ref="G105:I108" si="13">IF(D105&gt;0,1,"")</f>
        <v/>
      </c>
      <c r="H105" s="19" t="str">
        <f t="shared" si="13"/>
        <v/>
      </c>
      <c r="I105" s="20" t="str">
        <f t="shared" si="13"/>
        <v/>
      </c>
      <c r="J105" s="21" t="str">
        <f>IF(SUM(G105:I105)&gt;1,"ERROR",IF(D105&gt;=0.01,D105*4.33,IF(E105&gt;=0.01,E105,IF(F105&gt;=0.01,F105/12,""))))</f>
        <v/>
      </c>
      <c r="K105" s="22"/>
      <c r="L105" s="22"/>
    </row>
    <row r="106" spans="1:12" x14ac:dyDescent="0.25">
      <c r="A106" s="1"/>
      <c r="B106" s="1"/>
      <c r="C106" s="16" t="s">
        <v>54</v>
      </c>
      <c r="D106" s="17"/>
      <c r="E106" s="18"/>
      <c r="F106" s="18"/>
      <c r="G106" s="19" t="str">
        <f t="shared" si="13"/>
        <v/>
      </c>
      <c r="H106" s="19" t="str">
        <f t="shared" si="13"/>
        <v/>
      </c>
      <c r="I106" s="20" t="str">
        <f t="shared" si="13"/>
        <v/>
      </c>
      <c r="J106" s="27" t="str">
        <f>IF(SUM(G106:I106)&gt;1,"ERROR",IF(D106&gt;=0.01,D106*4.33,IF(E106&gt;=0.01,E106,IF(F106&gt;=0.01,F106/12,""))))</f>
        <v/>
      </c>
      <c r="K106" s="22"/>
      <c r="L106" s="22"/>
    </row>
    <row r="107" spans="1:12" x14ac:dyDescent="0.25">
      <c r="A107" s="1"/>
      <c r="B107" s="1"/>
      <c r="C107" s="29" t="s">
        <v>55</v>
      </c>
      <c r="D107" s="23"/>
      <c r="E107" s="24"/>
      <c r="F107" s="24"/>
      <c r="G107" s="25" t="str">
        <f t="shared" si="13"/>
        <v/>
      </c>
      <c r="H107" s="25" t="str">
        <f t="shared" si="13"/>
        <v/>
      </c>
      <c r="I107" s="26" t="str">
        <f t="shared" si="13"/>
        <v/>
      </c>
      <c r="J107" s="27" t="str">
        <f>IF(SUM(G107:I107)&gt;1,"ERROR",IF(D107&gt;=0.01,D107*4.33,IF(E107&gt;=0.01,E107,IF(F107&gt;=0.01,F107/12,""))))</f>
        <v/>
      </c>
      <c r="K107" s="28"/>
      <c r="L107" s="28"/>
    </row>
    <row r="108" spans="1:12" ht="15.75" thickBot="1" x14ac:dyDescent="0.3">
      <c r="A108" s="1"/>
      <c r="B108" s="1"/>
      <c r="C108" s="30" t="s">
        <v>56</v>
      </c>
      <c r="D108" s="31"/>
      <c r="E108" s="32"/>
      <c r="F108" s="32"/>
      <c r="G108" s="36" t="str">
        <f t="shared" si="13"/>
        <v/>
      </c>
      <c r="H108" s="36" t="str">
        <f t="shared" si="13"/>
        <v/>
      </c>
      <c r="I108" s="37" t="str">
        <f t="shared" si="13"/>
        <v/>
      </c>
      <c r="J108" s="38" t="str">
        <f>IF(SUM(G108:I108)&gt;1,"ERROR",IF(D108&gt;=0.01,D108*4.33,IF(E108&gt;=0.01,E108,IF(F108&gt;=0.01,F108/12,""))))</f>
        <v/>
      </c>
      <c r="K108" s="35"/>
      <c r="L108" s="35"/>
    </row>
    <row r="109" spans="1:12" ht="15.75" thickBot="1" x14ac:dyDescent="0.3">
      <c r="A109" s="1"/>
      <c r="B109" s="1"/>
      <c r="C109" s="86" t="s">
        <v>57</v>
      </c>
      <c r="D109" s="87"/>
      <c r="E109" s="87"/>
      <c r="F109" s="87"/>
      <c r="G109" s="87"/>
      <c r="H109" s="87"/>
      <c r="I109" s="87"/>
      <c r="J109" s="87"/>
      <c r="K109" s="88"/>
    </row>
    <row r="110" spans="1:12" x14ac:dyDescent="0.25">
      <c r="A110" s="1"/>
      <c r="B110" s="1"/>
      <c r="C110" s="71" t="s">
        <v>24</v>
      </c>
      <c r="D110" s="17"/>
      <c r="E110" s="18"/>
      <c r="F110" s="18"/>
      <c r="G110" s="64" t="str">
        <f t="shared" ref="G110:I112" si="14">IF(D110&gt;0,1,"")</f>
        <v/>
      </c>
      <c r="H110" s="64" t="str">
        <f t="shared" si="14"/>
        <v/>
      </c>
      <c r="I110" s="65" t="str">
        <f t="shared" si="14"/>
        <v/>
      </c>
      <c r="J110" s="21" t="str">
        <f>IF(SUM(G110:I110)&gt;1,"ERROR",IF(D110&gt;=0.01,D110*4.33,IF(E110&gt;=0.01,E110,IF(F110&gt;=0.01,F110/12,""))))</f>
        <v/>
      </c>
      <c r="K110" s="22"/>
      <c r="L110" s="22"/>
    </row>
    <row r="111" spans="1:12" x14ac:dyDescent="0.25">
      <c r="A111" s="1"/>
      <c r="B111" s="1"/>
      <c r="C111" s="71" t="s">
        <v>24</v>
      </c>
      <c r="D111" s="17"/>
      <c r="E111" s="18"/>
      <c r="F111" s="18"/>
      <c r="G111" s="64" t="str">
        <f>IF(D111&gt;0,1,"")</f>
        <v/>
      </c>
      <c r="H111" s="64" t="str">
        <f>IF(E111&gt;0,1,"")</f>
        <v/>
      </c>
      <c r="I111" s="65" t="str">
        <f>IF(F111&gt;0,1,"")</f>
        <v/>
      </c>
      <c r="J111" s="21" t="str">
        <f>IF(SUM(G111:I111)&gt;1,"ERROR",IF(D111&gt;=0.01,D111*4.33,IF(E111&gt;=0.01,E111,IF(F111&gt;=0.01,F111/12,""))))</f>
        <v/>
      </c>
      <c r="K111" s="22"/>
      <c r="L111" s="22"/>
    </row>
    <row r="112" spans="1:12" ht="15.75" thickBot="1" x14ac:dyDescent="0.3">
      <c r="A112" s="1"/>
      <c r="B112" s="1"/>
      <c r="C112" s="71" t="s">
        <v>24</v>
      </c>
      <c r="D112" s="31"/>
      <c r="E112" s="32"/>
      <c r="F112" s="32"/>
      <c r="G112" s="33" t="str">
        <f t="shared" si="14"/>
        <v/>
      </c>
      <c r="H112" s="33" t="str">
        <f t="shared" si="14"/>
        <v/>
      </c>
      <c r="I112" s="34" t="str">
        <f t="shared" si="14"/>
        <v/>
      </c>
      <c r="J112" s="38" t="str">
        <f>IF(SUM(G112:I112)&gt;1,"ERROR",IF(D112&gt;=0.01,D112*4.33,IF(E112&gt;=0.01,E112,IF(F112&gt;=0.01,F112/12,""))))</f>
        <v/>
      </c>
      <c r="K112" s="35"/>
      <c r="L112" s="35"/>
    </row>
    <row r="113" spans="1:12" ht="15.75" thickBot="1" x14ac:dyDescent="0.3">
      <c r="A113" s="1"/>
      <c r="B113" s="1"/>
      <c r="C113" s="72" t="s">
        <v>58</v>
      </c>
      <c r="D113" s="48" t="str">
        <f>IF(SUM(D105:D108,D110:D112)&gt;=1,SUM(D105:D108,D110:D112),"")</f>
        <v/>
      </c>
      <c r="E113" s="48" t="str">
        <f>IF(SUM(E105:E108,E110:E112)&gt;=1,SUM(E105:E108,E110:E112),"")</f>
        <v/>
      </c>
      <c r="F113" s="48" t="str">
        <f>IF(SUM(F105:F108,F110:F112)&gt;=1,SUM(F105:F108,F110:F112),"")</f>
        <v/>
      </c>
      <c r="G113" s="48"/>
      <c r="H113" s="48"/>
      <c r="I113" s="48">
        <f>SUM(I105:I108,I110:I112)</f>
        <v>0</v>
      </c>
      <c r="J113" s="48">
        <f>SUM(J105:J108,J110:J112)</f>
        <v>0</v>
      </c>
      <c r="K113" s="50" t="str">
        <f>IF(SUM(K105:K108,K110:K112)&gt;=1,SUM(K105:K108,K110:K112),"")</f>
        <v/>
      </c>
      <c r="L113" s="50" t="str">
        <f>IF(SUM(L105:L108,L110:L112)&gt;=1,SUM(L105:L108,L110:L112),"")</f>
        <v/>
      </c>
    </row>
    <row r="114" spans="1:12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8" x14ac:dyDescent="0.25">
      <c r="A116" s="3" t="s">
        <v>59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.75" thickBo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76"/>
      <c r="D118" s="83"/>
      <c r="E118" s="84"/>
      <c r="F118" s="85"/>
      <c r="G118" s="5"/>
      <c r="H118" s="5"/>
      <c r="I118" s="5"/>
      <c r="J118" s="6"/>
      <c r="K118" s="7"/>
      <c r="L118" s="7"/>
    </row>
    <row r="119" spans="1:12" x14ac:dyDescent="0.25">
      <c r="A119" s="1"/>
      <c r="B119" s="1"/>
      <c r="C119" s="77"/>
      <c r="D119" s="79" t="s">
        <v>1</v>
      </c>
      <c r="E119" s="80"/>
      <c r="F119" s="81"/>
      <c r="G119" s="8"/>
      <c r="H119" s="8"/>
      <c r="I119" s="8"/>
      <c r="J119" s="9" t="s">
        <v>2</v>
      </c>
      <c r="K119" s="10" t="s">
        <v>2</v>
      </c>
      <c r="L119" s="10" t="s">
        <v>2</v>
      </c>
    </row>
    <row r="120" spans="1:12" ht="15.75" thickBot="1" x14ac:dyDescent="0.3">
      <c r="A120" s="1"/>
      <c r="B120" s="1"/>
      <c r="C120" s="78"/>
      <c r="D120" s="11" t="s">
        <v>3</v>
      </c>
      <c r="E120" s="12" t="s">
        <v>4</v>
      </c>
      <c r="F120" s="13" t="s">
        <v>5</v>
      </c>
      <c r="G120" s="14"/>
      <c r="H120" s="14"/>
      <c r="I120" s="14"/>
      <c r="J120" s="15" t="s">
        <v>6</v>
      </c>
      <c r="K120" s="13" t="s">
        <v>7</v>
      </c>
      <c r="L120" s="13" t="s">
        <v>130</v>
      </c>
    </row>
    <row r="121" spans="1:12" x14ac:dyDescent="0.25">
      <c r="A121" s="1"/>
      <c r="B121" s="1"/>
      <c r="C121" s="16" t="s">
        <v>60</v>
      </c>
      <c r="D121" s="17"/>
      <c r="E121" s="18"/>
      <c r="F121" s="18"/>
      <c r="G121" s="64" t="str">
        <f t="shared" ref="G121:I126" si="15">IF(D121&gt;0,1,"")</f>
        <v/>
      </c>
      <c r="H121" s="64" t="str">
        <f t="shared" si="15"/>
        <v/>
      </c>
      <c r="I121" s="65" t="str">
        <f t="shared" si="15"/>
        <v/>
      </c>
      <c r="J121" s="21" t="str">
        <f t="shared" ref="J121:J126" si="16">IF(SUM(G121:I121)&gt;1,"ERROR",IF(D121&gt;=0.01,D121*4.33,IF(E121&gt;=0.01,E121,IF(F121&gt;=0.01,F121/12,""))))</f>
        <v/>
      </c>
      <c r="K121" s="22"/>
      <c r="L121" s="22"/>
    </row>
    <row r="122" spans="1:12" x14ac:dyDescent="0.25">
      <c r="A122" s="1"/>
      <c r="B122" s="1"/>
      <c r="C122" s="16" t="s">
        <v>61</v>
      </c>
      <c r="D122" s="17"/>
      <c r="E122" s="18"/>
      <c r="F122" s="18"/>
      <c r="G122" s="64" t="str">
        <f t="shared" si="15"/>
        <v/>
      </c>
      <c r="H122" s="64" t="str">
        <f t="shared" si="15"/>
        <v/>
      </c>
      <c r="I122" s="65" t="str">
        <f t="shared" si="15"/>
        <v/>
      </c>
      <c r="J122" s="27" t="str">
        <f t="shared" si="16"/>
        <v/>
      </c>
      <c r="K122" s="22"/>
      <c r="L122" s="22"/>
    </row>
    <row r="123" spans="1:12" x14ac:dyDescent="0.25">
      <c r="A123" s="1"/>
      <c r="B123" s="1"/>
      <c r="C123" s="29" t="s">
        <v>62</v>
      </c>
      <c r="D123" s="23"/>
      <c r="E123" s="24"/>
      <c r="F123" s="24"/>
      <c r="G123" s="46" t="str">
        <f t="shared" si="15"/>
        <v/>
      </c>
      <c r="H123" s="46" t="str">
        <f t="shared" si="15"/>
        <v/>
      </c>
      <c r="I123" s="47" t="str">
        <f t="shared" si="15"/>
        <v/>
      </c>
      <c r="J123" s="27" t="str">
        <f t="shared" si="16"/>
        <v/>
      </c>
      <c r="K123" s="28"/>
      <c r="L123" s="28"/>
    </row>
    <row r="124" spans="1:12" x14ac:dyDescent="0.25">
      <c r="A124" s="1"/>
      <c r="B124" s="1"/>
      <c r="C124" s="29" t="s">
        <v>63</v>
      </c>
      <c r="D124" s="23"/>
      <c r="E124" s="24"/>
      <c r="F124" s="24"/>
      <c r="G124" s="46" t="str">
        <f t="shared" si="15"/>
        <v/>
      </c>
      <c r="H124" s="46" t="str">
        <f t="shared" si="15"/>
        <v/>
      </c>
      <c r="I124" s="47" t="str">
        <f t="shared" si="15"/>
        <v/>
      </c>
      <c r="J124" s="27" t="str">
        <f t="shared" si="16"/>
        <v/>
      </c>
      <c r="K124" s="28"/>
      <c r="L124" s="28"/>
    </row>
    <row r="125" spans="1:12" x14ac:dyDescent="0.25">
      <c r="A125" s="1"/>
      <c r="B125" s="1"/>
      <c r="C125" s="30" t="s">
        <v>64</v>
      </c>
      <c r="D125" s="31"/>
      <c r="E125" s="24"/>
      <c r="F125" s="32"/>
      <c r="G125" s="46" t="str">
        <f>IF(D125&gt;0,1,"")</f>
        <v/>
      </c>
      <c r="H125" s="46" t="str">
        <f>IF(E125&gt;0,1,"")</f>
        <v/>
      </c>
      <c r="I125" s="47" t="str">
        <f>IF(F125&gt;0,1,"")</f>
        <v/>
      </c>
      <c r="J125" s="27" t="str">
        <f t="shared" si="16"/>
        <v/>
      </c>
      <c r="K125" s="28"/>
      <c r="L125" s="28"/>
    </row>
    <row r="126" spans="1:12" ht="15.75" thickBot="1" x14ac:dyDescent="0.3">
      <c r="A126" s="1"/>
      <c r="B126" s="1"/>
      <c r="C126" s="30" t="s">
        <v>65</v>
      </c>
      <c r="D126" s="31"/>
      <c r="E126" s="32"/>
      <c r="F126" s="32"/>
      <c r="G126" s="33" t="str">
        <f t="shared" si="15"/>
        <v/>
      </c>
      <c r="H126" s="33" t="str">
        <f t="shared" si="15"/>
        <v/>
      </c>
      <c r="I126" s="34" t="str">
        <f t="shared" si="15"/>
        <v/>
      </c>
      <c r="J126" s="38" t="str">
        <f t="shared" si="16"/>
        <v/>
      </c>
      <c r="K126" s="35"/>
      <c r="L126" s="35"/>
    </row>
    <row r="127" spans="1:12" ht="15.75" thickBot="1" x14ac:dyDescent="0.3">
      <c r="A127" s="1"/>
      <c r="B127" s="1"/>
      <c r="C127" s="86" t="s">
        <v>66</v>
      </c>
      <c r="D127" s="87"/>
      <c r="E127" s="87"/>
      <c r="F127" s="87"/>
      <c r="G127" s="87"/>
      <c r="H127" s="87"/>
      <c r="I127" s="87"/>
      <c r="J127" s="87"/>
      <c r="K127" s="88"/>
    </row>
    <row r="128" spans="1:12" x14ac:dyDescent="0.25">
      <c r="A128" s="1"/>
      <c r="B128" s="1"/>
      <c r="C128" s="71" t="s">
        <v>24</v>
      </c>
      <c r="D128" s="17"/>
      <c r="E128" s="18"/>
      <c r="F128" s="18"/>
      <c r="G128" s="64" t="str">
        <f t="shared" ref="G128:I130" si="17">IF(D128&gt;0,1,"")</f>
        <v/>
      </c>
      <c r="H128" s="64" t="str">
        <f t="shared" si="17"/>
        <v/>
      </c>
      <c r="I128" s="65" t="str">
        <f t="shared" si="17"/>
        <v/>
      </c>
      <c r="J128" s="21" t="str">
        <f>IF(SUM(G128:I128)&gt;1,"ERROR",IF(D128&gt;=0.01,D128*4.33,IF(E128&gt;=0.01,E128,IF(F128&gt;=0.01,F128/12,""))))</f>
        <v/>
      </c>
      <c r="K128" s="22"/>
      <c r="L128" s="22"/>
    </row>
    <row r="129" spans="1:12" x14ac:dyDescent="0.25">
      <c r="A129" s="1"/>
      <c r="B129" s="1"/>
      <c r="C129" s="71" t="s">
        <v>24</v>
      </c>
      <c r="D129" s="17"/>
      <c r="E129" s="18"/>
      <c r="F129" s="18"/>
      <c r="G129" s="64" t="str">
        <f>IF(D129&gt;0,1,"")</f>
        <v/>
      </c>
      <c r="H129" s="64" t="str">
        <f>IF(E129&gt;0,1,"")</f>
        <v/>
      </c>
      <c r="I129" s="65" t="str">
        <f>IF(F129&gt;0,1,"")</f>
        <v/>
      </c>
      <c r="J129" s="21" t="str">
        <f>IF(SUM(G129:I129)&gt;1,"ERROR",IF(D129&gt;=0.01,D129*4.33,IF(E129&gt;=0.01,E129,IF(F129&gt;=0.01,F129/12,""))))</f>
        <v/>
      </c>
      <c r="K129" s="22"/>
      <c r="L129" s="22"/>
    </row>
    <row r="130" spans="1:12" ht="15.75" thickBot="1" x14ac:dyDescent="0.3">
      <c r="A130" s="1"/>
      <c r="B130" s="1"/>
      <c r="C130" s="71" t="s">
        <v>24</v>
      </c>
      <c r="D130" s="31"/>
      <c r="E130" s="32"/>
      <c r="F130" s="32"/>
      <c r="G130" s="33" t="str">
        <f t="shared" si="17"/>
        <v/>
      </c>
      <c r="H130" s="33" t="str">
        <f t="shared" si="17"/>
        <v/>
      </c>
      <c r="I130" s="34" t="str">
        <f t="shared" si="17"/>
        <v/>
      </c>
      <c r="J130" s="38" t="str">
        <f>IF(SUM(G130:I130)&gt;1,"ERROR",IF(D130&gt;=0.01,D130*4.33,IF(E130&gt;=0.01,E130,IF(F130&gt;=0.01,F130/12,""))))</f>
        <v/>
      </c>
      <c r="K130" s="35"/>
      <c r="L130" s="35"/>
    </row>
    <row r="131" spans="1:12" ht="15.75" thickBot="1" x14ac:dyDescent="0.3">
      <c r="A131" s="1"/>
      <c r="B131" s="1"/>
      <c r="C131" s="66" t="s">
        <v>67</v>
      </c>
      <c r="D131" s="48" t="str">
        <f>IF(SUM(D121:D126,D128:D130)&gt;=1,SUM(D121:D126,D128:D130),"")</f>
        <v/>
      </c>
      <c r="E131" s="48" t="str">
        <f>IF(SUM(E121:E126,E128:E130)&gt;=1,SUM(E121:E126,E128:E130),"")</f>
        <v/>
      </c>
      <c r="F131" s="48" t="str">
        <f>IF(SUM(F121:F126,F128:F130)&gt;=1,SUM(F121:F126,F128:F130),"")</f>
        <v/>
      </c>
      <c r="G131" s="48"/>
      <c r="H131" s="48"/>
      <c r="I131" s="48"/>
      <c r="J131" s="48">
        <f>SUM(J121:J126,J128:J130)</f>
        <v>0</v>
      </c>
      <c r="K131" s="50" t="str">
        <f>IF(SUM(K121:K126,K128:K130)&gt;=1,SUM(K121:K126,K128:K130),"")</f>
        <v/>
      </c>
      <c r="L131" s="50" t="str">
        <f>IF(SUM(L121:L126,L128:L130)&gt;=1,SUM(L121:L126,L128:L130),"")</f>
        <v/>
      </c>
    </row>
    <row r="132" spans="1:12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8" x14ac:dyDescent="0.25">
      <c r="A134" s="3" t="s">
        <v>68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5.75" thickBo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76"/>
      <c r="D136" s="83"/>
      <c r="E136" s="84"/>
      <c r="F136" s="85"/>
      <c r="G136" s="5"/>
      <c r="H136" s="5"/>
      <c r="I136" s="5"/>
      <c r="J136" s="6"/>
      <c r="K136" s="7"/>
      <c r="L136" s="7"/>
    </row>
    <row r="137" spans="1:12" x14ac:dyDescent="0.25">
      <c r="A137" s="1"/>
      <c r="B137" s="1"/>
      <c r="C137" s="77"/>
      <c r="D137" s="79" t="s">
        <v>1</v>
      </c>
      <c r="E137" s="80"/>
      <c r="F137" s="81"/>
      <c r="G137" s="8"/>
      <c r="H137" s="8"/>
      <c r="I137" s="8"/>
      <c r="J137" s="9" t="s">
        <v>2</v>
      </c>
      <c r="K137" s="10" t="s">
        <v>2</v>
      </c>
      <c r="L137" s="10" t="s">
        <v>2</v>
      </c>
    </row>
    <row r="138" spans="1:12" ht="15.75" thickBot="1" x14ac:dyDescent="0.3">
      <c r="A138" s="1"/>
      <c r="B138" s="1"/>
      <c r="C138" s="78"/>
      <c r="D138" s="11" t="s">
        <v>3</v>
      </c>
      <c r="E138" s="12" t="s">
        <v>4</v>
      </c>
      <c r="F138" s="13" t="s">
        <v>5</v>
      </c>
      <c r="G138" s="14"/>
      <c r="H138" s="14"/>
      <c r="I138" s="14"/>
      <c r="J138" s="15" t="s">
        <v>6</v>
      </c>
      <c r="K138" s="13" t="s">
        <v>7</v>
      </c>
      <c r="L138" s="13" t="s">
        <v>130</v>
      </c>
    </row>
    <row r="139" spans="1:12" x14ac:dyDescent="0.25">
      <c r="A139" s="1"/>
      <c r="B139" s="1"/>
      <c r="C139" s="16" t="s">
        <v>69</v>
      </c>
      <c r="D139" s="17"/>
      <c r="E139" s="18"/>
      <c r="F139" s="18"/>
      <c r="G139" s="19" t="str">
        <f>IF(D139&gt;0,1,"")</f>
        <v/>
      </c>
      <c r="H139" s="19" t="str">
        <f>IF(E139&gt;0,1,"")</f>
        <v/>
      </c>
      <c r="I139" s="20" t="str">
        <f>IF(F139&gt;0,1,"")</f>
        <v/>
      </c>
      <c r="J139" s="21" t="str">
        <f>IF(SUM(G139:I139)&gt;1,"ERROR",IF(D139&gt;=0.01,D139*4.33,IF(E139&gt;=0.01,E139,IF(F139&gt;=0.01,F139/12,""))))</f>
        <v/>
      </c>
      <c r="K139" s="22"/>
      <c r="L139" s="22"/>
    </row>
    <row r="140" spans="1:12" x14ac:dyDescent="0.25">
      <c r="A140" s="1"/>
      <c r="B140" s="1"/>
      <c r="C140" s="16" t="s">
        <v>70</v>
      </c>
      <c r="D140" s="17"/>
      <c r="E140" s="18"/>
      <c r="F140" s="18"/>
      <c r="G140" s="19" t="str">
        <f t="shared" ref="G140:I147" si="18">IF(D140&gt;0,1,"")</f>
        <v/>
      </c>
      <c r="H140" s="19" t="str">
        <f t="shared" si="18"/>
        <v/>
      </c>
      <c r="I140" s="20" t="str">
        <f t="shared" si="18"/>
        <v/>
      </c>
      <c r="J140" s="27" t="str">
        <f>IF(SUM(G140:I140)&gt;1,"ERROR",IF(D140&gt;=0.01,D140*4.33,IF(E140&gt;=0.01,E140,IF(F140&gt;=0.01,F140/12,""))))</f>
        <v/>
      </c>
      <c r="K140" s="22"/>
      <c r="L140" s="22"/>
    </row>
    <row r="141" spans="1:12" x14ac:dyDescent="0.25">
      <c r="A141" s="1"/>
      <c r="B141" s="1"/>
      <c r="C141" s="29" t="s">
        <v>71</v>
      </c>
      <c r="D141" s="23"/>
      <c r="E141" s="24"/>
      <c r="F141" s="24"/>
      <c r="G141" s="25" t="str">
        <f t="shared" si="18"/>
        <v/>
      </c>
      <c r="H141" s="25" t="str">
        <f t="shared" si="18"/>
        <v/>
      </c>
      <c r="I141" s="26" t="str">
        <f t="shared" si="18"/>
        <v/>
      </c>
      <c r="J141" s="27" t="str">
        <f t="shared" ref="J141:J146" si="19">IF(SUM(G141:I141)&gt;1,"ERROR",IF(D141&gt;=0.01,D141*4.33,IF(E141&gt;=0.01,E141,IF(F141&gt;=0.01,F141/12,""))))</f>
        <v/>
      </c>
      <c r="K141" s="28"/>
      <c r="L141" s="28"/>
    </row>
    <row r="142" spans="1:12" x14ac:dyDescent="0.25">
      <c r="A142" s="1"/>
      <c r="B142" s="1"/>
      <c r="C142" s="29" t="s">
        <v>72</v>
      </c>
      <c r="D142" s="23"/>
      <c r="E142" s="24"/>
      <c r="F142" s="24"/>
      <c r="G142" s="25" t="str">
        <f t="shared" si="18"/>
        <v/>
      </c>
      <c r="H142" s="25" t="str">
        <f t="shared" si="18"/>
        <v/>
      </c>
      <c r="I142" s="26" t="str">
        <f t="shared" si="18"/>
        <v/>
      </c>
      <c r="J142" s="27" t="str">
        <f t="shared" si="19"/>
        <v/>
      </c>
      <c r="K142" s="28"/>
      <c r="L142" s="28"/>
    </row>
    <row r="143" spans="1:12" x14ac:dyDescent="0.25">
      <c r="A143" s="1"/>
      <c r="B143" s="1"/>
      <c r="C143" s="29" t="s">
        <v>73</v>
      </c>
      <c r="D143" s="23"/>
      <c r="E143" s="24"/>
      <c r="F143" s="24"/>
      <c r="G143" s="25" t="str">
        <f t="shared" si="18"/>
        <v/>
      </c>
      <c r="H143" s="25" t="str">
        <f t="shared" si="18"/>
        <v/>
      </c>
      <c r="I143" s="26" t="str">
        <f t="shared" si="18"/>
        <v/>
      </c>
      <c r="J143" s="27" t="str">
        <f t="shared" si="19"/>
        <v/>
      </c>
      <c r="K143" s="28"/>
      <c r="L143" s="28"/>
    </row>
    <row r="144" spans="1:12" x14ac:dyDescent="0.25">
      <c r="A144" s="1"/>
      <c r="B144" s="1"/>
      <c r="C144" s="29" t="s">
        <v>74</v>
      </c>
      <c r="D144" s="23"/>
      <c r="E144" s="24"/>
      <c r="F144" s="24"/>
      <c r="G144" s="25" t="str">
        <f t="shared" si="18"/>
        <v/>
      </c>
      <c r="H144" s="25" t="str">
        <f t="shared" si="18"/>
        <v/>
      </c>
      <c r="I144" s="26" t="str">
        <f t="shared" si="18"/>
        <v/>
      </c>
      <c r="J144" s="27" t="str">
        <f t="shared" si="19"/>
        <v/>
      </c>
      <c r="K144" s="28"/>
      <c r="L144" s="28"/>
    </row>
    <row r="145" spans="1:12" x14ac:dyDescent="0.25">
      <c r="A145" s="1"/>
      <c r="B145" s="1"/>
      <c r="C145" s="29" t="s">
        <v>75</v>
      </c>
      <c r="D145" s="23"/>
      <c r="E145" s="24"/>
      <c r="F145" s="24"/>
      <c r="G145" s="25" t="str">
        <f t="shared" si="18"/>
        <v/>
      </c>
      <c r="H145" s="25" t="str">
        <f t="shared" si="18"/>
        <v/>
      </c>
      <c r="I145" s="26" t="str">
        <f t="shared" si="18"/>
        <v/>
      </c>
      <c r="J145" s="27" t="str">
        <f t="shared" si="19"/>
        <v/>
      </c>
      <c r="K145" s="28"/>
      <c r="L145" s="28"/>
    </row>
    <row r="146" spans="1:12" x14ac:dyDescent="0.25">
      <c r="A146" s="1"/>
      <c r="B146" s="1"/>
      <c r="C146" s="30" t="s">
        <v>76</v>
      </c>
      <c r="D146" s="31"/>
      <c r="E146" s="32"/>
      <c r="F146" s="32"/>
      <c r="G146" s="25" t="str">
        <f t="shared" si="18"/>
        <v/>
      </c>
      <c r="H146" s="25" t="str">
        <f t="shared" si="18"/>
        <v/>
      </c>
      <c r="I146" s="26" t="str">
        <f t="shared" si="18"/>
        <v/>
      </c>
      <c r="J146" s="27" t="str">
        <f t="shared" si="19"/>
        <v/>
      </c>
      <c r="K146" s="35"/>
      <c r="L146" s="35"/>
    </row>
    <row r="147" spans="1:12" ht="15.75" thickBot="1" x14ac:dyDescent="0.3">
      <c r="A147" s="1"/>
      <c r="B147" s="1"/>
      <c r="C147" s="30" t="s">
        <v>77</v>
      </c>
      <c r="D147" s="31"/>
      <c r="E147" s="32"/>
      <c r="F147" s="32"/>
      <c r="G147" s="36" t="str">
        <f t="shared" si="18"/>
        <v/>
      </c>
      <c r="H147" s="36" t="str">
        <f t="shared" si="18"/>
        <v/>
      </c>
      <c r="I147" s="37" t="str">
        <f t="shared" si="18"/>
        <v/>
      </c>
      <c r="J147" s="38" t="str">
        <f>IF(SUM(G147:I147)&gt;1,"ERROR",IF(D147&gt;=0.01,D147*4.33,IF(E147&gt;=0.01,E147,IF(F147&gt;=0.01,F147/12,""))))</f>
        <v/>
      </c>
      <c r="K147" s="35"/>
      <c r="L147" s="35"/>
    </row>
    <row r="148" spans="1:12" ht="15.75" thickBot="1" x14ac:dyDescent="0.3">
      <c r="A148" s="1"/>
      <c r="B148" s="1"/>
      <c r="C148" s="86" t="s">
        <v>78</v>
      </c>
      <c r="D148" s="87"/>
      <c r="E148" s="87"/>
      <c r="F148" s="87"/>
      <c r="G148" s="87"/>
      <c r="H148" s="87"/>
      <c r="I148" s="87"/>
      <c r="J148" s="87"/>
      <c r="K148" s="88"/>
    </row>
    <row r="149" spans="1:12" x14ac:dyDescent="0.25">
      <c r="A149" s="1"/>
      <c r="B149" s="1"/>
      <c r="C149" s="71" t="s">
        <v>24</v>
      </c>
      <c r="D149" s="17"/>
      <c r="E149" s="18"/>
      <c r="F149" s="18"/>
      <c r="G149" s="19" t="str">
        <f t="shared" ref="G149:I151" si="20">IF(D149&gt;0,1,"")</f>
        <v/>
      </c>
      <c r="H149" s="19" t="str">
        <f t="shared" si="20"/>
        <v/>
      </c>
      <c r="I149" s="20" t="str">
        <f t="shared" si="20"/>
        <v/>
      </c>
      <c r="J149" s="21" t="str">
        <f>IF(SUM(G149:I149)&gt;1,"ERROR",IF(D149&gt;=0.01,D149*4.33,IF(E149&gt;=0.01,E149,IF(F149&gt;=0.01,F149/12,""))))</f>
        <v/>
      </c>
      <c r="K149" s="22"/>
      <c r="L149" s="22"/>
    </row>
    <row r="150" spans="1:12" x14ac:dyDescent="0.25">
      <c r="A150" s="1"/>
      <c r="B150" s="1"/>
      <c r="C150" s="71" t="s">
        <v>24</v>
      </c>
      <c r="D150" s="17"/>
      <c r="E150" s="18"/>
      <c r="F150" s="18"/>
      <c r="G150" s="19" t="str">
        <f>IF(D150&gt;0,1,"")</f>
        <v/>
      </c>
      <c r="H150" s="19" t="str">
        <f>IF(E150&gt;0,1,"")</f>
        <v/>
      </c>
      <c r="I150" s="20" t="str">
        <f>IF(F150&gt;0,1,"")</f>
        <v/>
      </c>
      <c r="J150" s="21" t="str">
        <f>IF(SUM(G150:I150)&gt;1,"ERROR",IF(D150&gt;=0.01,D150*4.33,IF(E150&gt;=0.01,E150,IF(F150&gt;=0.01,F150/12,""))))</f>
        <v/>
      </c>
      <c r="K150" s="22"/>
      <c r="L150" s="22"/>
    </row>
    <row r="151" spans="1:12" ht="15.75" thickBot="1" x14ac:dyDescent="0.3">
      <c r="A151" s="1"/>
      <c r="B151" s="1"/>
      <c r="C151" s="71" t="s">
        <v>24</v>
      </c>
      <c r="D151" s="31"/>
      <c r="E151" s="32"/>
      <c r="F151" s="32"/>
      <c r="G151" s="36" t="str">
        <f t="shared" si="20"/>
        <v/>
      </c>
      <c r="H151" s="36" t="str">
        <f t="shared" si="20"/>
        <v/>
      </c>
      <c r="I151" s="37" t="str">
        <f t="shared" si="20"/>
        <v/>
      </c>
      <c r="J151" s="38" t="str">
        <f>IF(SUM(G151:I151)&gt;1,"ERROR",IF(D151&gt;=0.01,D151*4.33,IF(E151&gt;=0.01,E151,IF(F151&gt;=0.01,F151/12,""))))</f>
        <v/>
      </c>
      <c r="K151" s="35"/>
      <c r="L151" s="35"/>
    </row>
    <row r="152" spans="1:12" ht="15.75" thickBot="1" x14ac:dyDescent="0.3">
      <c r="A152" s="1"/>
      <c r="B152" s="1"/>
      <c r="C152" s="66" t="s">
        <v>79</v>
      </c>
      <c r="D152" s="48" t="str">
        <f>IF(SUM(D139:D147,D149:D151)&gt;=1,SUM(D139:D147,D149:D151),"")</f>
        <v/>
      </c>
      <c r="E152" s="48" t="str">
        <f>IF(SUM(E139:E147,E149:E151)&gt;=1,SUM(E139:E147,E149:E151),"")</f>
        <v/>
      </c>
      <c r="F152" s="48" t="str">
        <f>IF(SUM(F139:F147,F149:F151)&gt;=1,SUM(F139:F147,F149:F151),"")</f>
        <v/>
      </c>
      <c r="G152" s="48"/>
      <c r="H152" s="48"/>
      <c r="I152" s="48"/>
      <c r="J152" s="48">
        <f>SUM(J139:J147,J149:J151)</f>
        <v>0</v>
      </c>
      <c r="K152" s="50" t="str">
        <f>IF(SUM(K139:K147,K149:K151)&gt;=1,SUM(K139:K147,K149:K151),"")</f>
        <v/>
      </c>
      <c r="L152" s="50" t="str">
        <f>IF(SUM(L139:L147,L149:L151)&gt;=1,SUM(L139:L147,L149:L151),"")</f>
        <v/>
      </c>
    </row>
    <row r="153" spans="1:12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8" x14ac:dyDescent="0.25">
      <c r="A155" s="3" t="s">
        <v>80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ht="15.75" thickBo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76"/>
      <c r="D157" s="83"/>
      <c r="E157" s="84"/>
      <c r="F157" s="85"/>
      <c r="G157" s="5"/>
      <c r="H157" s="5"/>
      <c r="I157" s="5"/>
      <c r="J157" s="6"/>
      <c r="K157" s="7"/>
      <c r="L157" s="7"/>
    </row>
    <row r="158" spans="1:12" x14ac:dyDescent="0.25">
      <c r="A158" s="1"/>
      <c r="B158" s="1"/>
      <c r="C158" s="77"/>
      <c r="D158" s="79" t="s">
        <v>1</v>
      </c>
      <c r="E158" s="80"/>
      <c r="F158" s="81"/>
      <c r="G158" s="8"/>
      <c r="H158" s="8"/>
      <c r="I158" s="8"/>
      <c r="J158" s="9" t="s">
        <v>2</v>
      </c>
      <c r="K158" s="10" t="s">
        <v>2</v>
      </c>
      <c r="L158" s="10" t="s">
        <v>2</v>
      </c>
    </row>
    <row r="159" spans="1:12" ht="15.75" thickBot="1" x14ac:dyDescent="0.3">
      <c r="A159" s="1"/>
      <c r="B159" s="1"/>
      <c r="C159" s="78"/>
      <c r="D159" s="11" t="s">
        <v>3</v>
      </c>
      <c r="E159" s="12" t="s">
        <v>4</v>
      </c>
      <c r="F159" s="13" t="s">
        <v>5</v>
      </c>
      <c r="G159" s="14"/>
      <c r="H159" s="14"/>
      <c r="I159" s="14"/>
      <c r="J159" s="15" t="s">
        <v>6</v>
      </c>
      <c r="K159" s="13" t="s">
        <v>7</v>
      </c>
      <c r="L159" s="13" t="s">
        <v>130</v>
      </c>
    </row>
    <row r="160" spans="1:12" x14ac:dyDescent="0.25">
      <c r="A160" s="1"/>
      <c r="B160" s="1"/>
      <c r="C160" s="16" t="s">
        <v>81</v>
      </c>
      <c r="D160" s="17"/>
      <c r="E160" s="18"/>
      <c r="F160" s="18"/>
      <c r="G160" s="64" t="str">
        <f t="shared" ref="G160:I169" si="21">IF(D160&gt;0,1,"")</f>
        <v/>
      </c>
      <c r="H160" s="64" t="str">
        <f t="shared" si="21"/>
        <v/>
      </c>
      <c r="I160" s="65" t="str">
        <f t="shared" si="21"/>
        <v/>
      </c>
      <c r="J160" s="21" t="str">
        <f>IF(SUM(G160:I160)&gt;1,"ERROR",IF(D160&gt;=0.01,D160*4.33,IF(E160&gt;=0.01,E160,IF(F160&gt;=0.01,F160/12,""))))</f>
        <v/>
      </c>
      <c r="K160" s="22"/>
      <c r="L160" s="22"/>
    </row>
    <row r="161" spans="1:12" x14ac:dyDescent="0.25">
      <c r="A161" s="1"/>
      <c r="B161" s="1"/>
      <c r="C161" s="29" t="s">
        <v>82</v>
      </c>
      <c r="D161" s="23"/>
      <c r="E161" s="24"/>
      <c r="F161" s="24"/>
      <c r="G161" s="46" t="str">
        <f t="shared" si="21"/>
        <v/>
      </c>
      <c r="H161" s="46" t="str">
        <f t="shared" si="21"/>
        <v/>
      </c>
      <c r="I161" s="47" t="str">
        <f t="shared" si="21"/>
        <v/>
      </c>
      <c r="J161" s="27" t="str">
        <f>IF(SUM(G161:I161)&gt;1,"ERROR",IF(D161&gt;=0.01,D161*4.33,IF(E161&gt;=0.01,E161,IF(F161&gt;=0.01,F161/12,""))))</f>
        <v/>
      </c>
      <c r="K161" s="28"/>
      <c r="L161" s="28"/>
    </row>
    <row r="162" spans="1:12" x14ac:dyDescent="0.25">
      <c r="A162" s="1"/>
      <c r="B162" s="1"/>
      <c r="C162" s="29" t="s">
        <v>83</v>
      </c>
      <c r="D162" s="23"/>
      <c r="E162" s="24"/>
      <c r="F162" s="24"/>
      <c r="G162" s="46" t="str">
        <f t="shared" si="21"/>
        <v/>
      </c>
      <c r="H162" s="46" t="str">
        <f t="shared" si="21"/>
        <v/>
      </c>
      <c r="I162" s="47" t="str">
        <f t="shared" si="21"/>
        <v/>
      </c>
      <c r="J162" s="27" t="str">
        <f t="shared" ref="J162:J168" si="22">IF(SUM(G162:I162)&gt;1,"ERROR",IF(D162&gt;=0.01,D162*4.33,IF(E162&gt;=0.01,E162,IF(F162&gt;=0.01,F162/12,""))))</f>
        <v/>
      </c>
      <c r="K162" s="28"/>
      <c r="L162" s="28"/>
    </row>
    <row r="163" spans="1:12" x14ac:dyDescent="0.25">
      <c r="A163" s="1"/>
      <c r="B163" s="1"/>
      <c r="C163" s="29" t="s">
        <v>84</v>
      </c>
      <c r="D163" s="23"/>
      <c r="E163" s="24"/>
      <c r="F163" s="24"/>
      <c r="G163" s="46" t="str">
        <f t="shared" si="21"/>
        <v/>
      </c>
      <c r="H163" s="46" t="str">
        <f t="shared" si="21"/>
        <v/>
      </c>
      <c r="I163" s="47" t="str">
        <f t="shared" si="21"/>
        <v/>
      </c>
      <c r="J163" s="27" t="str">
        <f t="shared" si="22"/>
        <v/>
      </c>
      <c r="K163" s="28"/>
      <c r="L163" s="28"/>
    </row>
    <row r="164" spans="1:12" x14ac:dyDescent="0.25">
      <c r="A164" s="1"/>
      <c r="B164" s="1"/>
      <c r="C164" s="29" t="s">
        <v>85</v>
      </c>
      <c r="D164" s="23"/>
      <c r="E164" s="24"/>
      <c r="F164" s="24"/>
      <c r="G164" s="46" t="str">
        <f t="shared" si="21"/>
        <v/>
      </c>
      <c r="H164" s="46" t="str">
        <f t="shared" si="21"/>
        <v/>
      </c>
      <c r="I164" s="47" t="str">
        <f t="shared" si="21"/>
        <v/>
      </c>
      <c r="J164" s="27" t="str">
        <f t="shared" si="22"/>
        <v/>
      </c>
      <c r="K164" s="28"/>
      <c r="L164" s="28"/>
    </row>
    <row r="165" spans="1:12" x14ac:dyDescent="0.25">
      <c r="A165" s="1"/>
      <c r="B165" s="1"/>
      <c r="C165" s="29" t="s">
        <v>86</v>
      </c>
      <c r="D165" s="23"/>
      <c r="E165" s="24"/>
      <c r="F165" s="24"/>
      <c r="G165" s="46" t="str">
        <f t="shared" si="21"/>
        <v/>
      </c>
      <c r="H165" s="46" t="str">
        <f t="shared" si="21"/>
        <v/>
      </c>
      <c r="I165" s="47" t="str">
        <f t="shared" si="21"/>
        <v/>
      </c>
      <c r="J165" s="27" t="str">
        <f t="shared" si="22"/>
        <v/>
      </c>
      <c r="K165" s="28"/>
      <c r="L165" s="28"/>
    </row>
    <row r="166" spans="1:12" x14ac:dyDescent="0.25">
      <c r="A166" s="1"/>
      <c r="B166" s="1"/>
      <c r="C166" s="29" t="s">
        <v>87</v>
      </c>
      <c r="D166" s="23"/>
      <c r="E166" s="24"/>
      <c r="F166" s="24"/>
      <c r="G166" s="46" t="str">
        <f t="shared" si="21"/>
        <v/>
      </c>
      <c r="H166" s="46" t="str">
        <f t="shared" si="21"/>
        <v/>
      </c>
      <c r="I166" s="47" t="str">
        <f t="shared" si="21"/>
        <v/>
      </c>
      <c r="J166" s="27" t="str">
        <f t="shared" si="22"/>
        <v/>
      </c>
      <c r="K166" s="28"/>
      <c r="L166" s="28"/>
    </row>
    <row r="167" spans="1:12" x14ac:dyDescent="0.25">
      <c r="A167" s="1"/>
      <c r="B167" s="1"/>
      <c r="C167" s="29" t="s">
        <v>88</v>
      </c>
      <c r="D167" s="23"/>
      <c r="E167" s="24"/>
      <c r="F167" s="24"/>
      <c r="G167" s="46" t="str">
        <f t="shared" si="21"/>
        <v/>
      </c>
      <c r="H167" s="46" t="str">
        <f t="shared" si="21"/>
        <v/>
      </c>
      <c r="I167" s="47" t="str">
        <f t="shared" si="21"/>
        <v/>
      </c>
      <c r="J167" s="27" t="str">
        <f t="shared" si="22"/>
        <v/>
      </c>
      <c r="K167" s="28"/>
      <c r="L167" s="28"/>
    </row>
    <row r="168" spans="1:12" x14ac:dyDescent="0.25">
      <c r="A168" s="1"/>
      <c r="B168" s="1"/>
      <c r="C168" s="29" t="s">
        <v>89</v>
      </c>
      <c r="D168" s="23"/>
      <c r="E168" s="24"/>
      <c r="F168" s="24"/>
      <c r="G168" s="46" t="str">
        <f t="shared" si="21"/>
        <v/>
      </c>
      <c r="H168" s="46" t="str">
        <f t="shared" si="21"/>
        <v/>
      </c>
      <c r="I168" s="47" t="str">
        <f t="shared" si="21"/>
        <v/>
      </c>
      <c r="J168" s="27" t="str">
        <f t="shared" si="22"/>
        <v/>
      </c>
      <c r="K168" s="28"/>
      <c r="L168" s="28"/>
    </row>
    <row r="169" spans="1:12" ht="15.75" thickBot="1" x14ac:dyDescent="0.3">
      <c r="A169" s="1"/>
      <c r="B169" s="1"/>
      <c r="C169" s="29" t="s">
        <v>90</v>
      </c>
      <c r="D169" s="23"/>
      <c r="E169" s="24"/>
      <c r="F169" s="24"/>
      <c r="G169" s="46" t="str">
        <f t="shared" si="21"/>
        <v/>
      </c>
      <c r="H169" s="46" t="str">
        <f t="shared" si="21"/>
        <v/>
      </c>
      <c r="I169" s="47" t="str">
        <f t="shared" si="21"/>
        <v/>
      </c>
      <c r="J169" s="27" t="str">
        <f>IF(SUM(G169:I169)&gt;1,"ERROR",IF(D169&gt;=0.01,D169*4.33,IF(E169&gt;=0.01,E169,IF(F169&gt;=0.01,F169/12,""))))</f>
        <v/>
      </c>
      <c r="K169" s="28"/>
      <c r="L169" s="28"/>
    </row>
    <row r="170" spans="1:12" ht="15.75" thickBot="1" x14ac:dyDescent="0.3">
      <c r="A170" s="1"/>
      <c r="B170" s="1"/>
      <c r="C170" s="86" t="s">
        <v>91</v>
      </c>
      <c r="D170" s="87"/>
      <c r="E170" s="87"/>
      <c r="F170" s="87"/>
      <c r="G170" s="87"/>
      <c r="H170" s="87"/>
      <c r="I170" s="87"/>
      <c r="J170" s="87"/>
      <c r="K170" s="88"/>
    </row>
    <row r="171" spans="1:12" x14ac:dyDescent="0.25">
      <c r="A171" s="1"/>
      <c r="B171" s="1"/>
      <c r="C171" s="71" t="s">
        <v>24</v>
      </c>
      <c r="D171" s="17"/>
      <c r="E171" s="18"/>
      <c r="F171" s="18"/>
      <c r="G171" s="64" t="str">
        <f t="shared" ref="G171:I173" si="23">IF(D171&gt;0,1,"")</f>
        <v/>
      </c>
      <c r="H171" s="64" t="str">
        <f t="shared" si="23"/>
        <v/>
      </c>
      <c r="I171" s="65" t="str">
        <f t="shared" si="23"/>
        <v/>
      </c>
      <c r="J171" s="21" t="str">
        <f>IF(SUM(G171:I171)&gt;1,"ERROR",IF(D171&gt;=0.01,D171*4.33,IF(E171&gt;=0.01,E171,IF(F171&gt;=0.01,F171/12,""))))</f>
        <v/>
      </c>
      <c r="K171" s="22"/>
      <c r="L171" s="22"/>
    </row>
    <row r="172" spans="1:12" x14ac:dyDescent="0.25">
      <c r="A172" s="1"/>
      <c r="B172" s="1"/>
      <c r="C172" s="71" t="s">
        <v>24</v>
      </c>
      <c r="D172" s="17"/>
      <c r="E172" s="18"/>
      <c r="F172" s="18"/>
      <c r="G172" s="64" t="str">
        <f>IF(D172&gt;0,1,"")</f>
        <v/>
      </c>
      <c r="H172" s="64" t="str">
        <f>IF(E172&gt;0,1,"")</f>
        <v/>
      </c>
      <c r="I172" s="65" t="str">
        <f>IF(F172&gt;0,1,"")</f>
        <v/>
      </c>
      <c r="J172" s="21" t="str">
        <f>IF(SUM(G172:I172)&gt;1,"ERROR",IF(D172&gt;=0.01,D172*4.33,IF(E172&gt;=0.01,E172,IF(F172&gt;=0.01,F172/12,""))))</f>
        <v/>
      </c>
      <c r="K172" s="22"/>
      <c r="L172" s="22"/>
    </row>
    <row r="173" spans="1:12" ht="15.75" thickBot="1" x14ac:dyDescent="0.3">
      <c r="A173" s="1"/>
      <c r="B173" s="1"/>
      <c r="C173" s="71" t="s">
        <v>24</v>
      </c>
      <c r="D173" s="31"/>
      <c r="E173" s="32"/>
      <c r="F173" s="32"/>
      <c r="G173" s="33" t="str">
        <f t="shared" si="23"/>
        <v/>
      </c>
      <c r="H173" s="33" t="str">
        <f t="shared" si="23"/>
        <v/>
      </c>
      <c r="I173" s="34" t="str">
        <f t="shared" si="23"/>
        <v/>
      </c>
      <c r="J173" s="38" t="str">
        <f>IF(SUM(G173:I173)&gt;1,"ERROR",IF(D173&gt;=0.01,D173*4.33,IF(E173&gt;=0.01,E173,IF(F173&gt;=0.01,F173/12,""))))</f>
        <v/>
      </c>
      <c r="K173" s="35"/>
      <c r="L173" s="35"/>
    </row>
    <row r="174" spans="1:12" ht="15.75" thickBot="1" x14ac:dyDescent="0.3">
      <c r="A174" s="1"/>
      <c r="B174" s="1"/>
      <c r="C174" s="72" t="s">
        <v>92</v>
      </c>
      <c r="D174" s="48" t="str">
        <f>IF(SUM(D160:D169,D171:D173)&gt;=1,SUM(D160:D169,D171:D173),"")</f>
        <v/>
      </c>
      <c r="E174" s="48" t="str">
        <f>IF(SUM(E160:E169,E171:E173)&gt;=1,SUM(E160:E169,E171:E173),"")</f>
        <v/>
      </c>
      <c r="F174" s="48" t="str">
        <f>IF(SUM(F160:F169,F171:F173)&gt;=1,SUM(F160:F169,F171:F173),"")</f>
        <v/>
      </c>
      <c r="G174" s="48"/>
      <c r="H174" s="48"/>
      <c r="I174" s="48"/>
      <c r="J174" s="48">
        <f>SUM(J160:J169,J171:J173)</f>
        <v>0</v>
      </c>
      <c r="K174" s="50" t="str">
        <f>IF(SUM(K160:K169,K171:K173)&gt;=1,SUM(K160:K169,K171:K173),"")</f>
        <v/>
      </c>
      <c r="L174" s="50" t="str">
        <f>IF(SUM(L160:L169,L171:L173)&gt;=1,SUM(L160:L169,L171:L173),"")</f>
        <v/>
      </c>
    </row>
    <row r="175" spans="1:12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8" x14ac:dyDescent="0.25">
      <c r="A178" s="3" t="s">
        <v>93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ht="15.75" thickBo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76"/>
      <c r="D180" s="83"/>
      <c r="E180" s="84"/>
      <c r="F180" s="85"/>
      <c r="G180" s="5"/>
      <c r="H180" s="5"/>
      <c r="I180" s="5"/>
      <c r="J180" s="6"/>
      <c r="K180" s="7"/>
      <c r="L180" s="7"/>
    </row>
    <row r="181" spans="1:12" x14ac:dyDescent="0.25">
      <c r="A181" s="1"/>
      <c r="B181" s="1"/>
      <c r="C181" s="77"/>
      <c r="D181" s="79" t="s">
        <v>1</v>
      </c>
      <c r="E181" s="80"/>
      <c r="F181" s="81"/>
      <c r="G181" s="8"/>
      <c r="H181" s="8"/>
      <c r="I181" s="8"/>
      <c r="J181" s="9" t="s">
        <v>2</v>
      </c>
      <c r="K181" s="10" t="s">
        <v>2</v>
      </c>
      <c r="L181" s="10" t="s">
        <v>2</v>
      </c>
    </row>
    <row r="182" spans="1:12" ht="15.75" thickBot="1" x14ac:dyDescent="0.3">
      <c r="A182" s="1"/>
      <c r="B182" s="1"/>
      <c r="C182" s="78"/>
      <c r="D182" s="11" t="s">
        <v>3</v>
      </c>
      <c r="E182" s="12" t="s">
        <v>4</v>
      </c>
      <c r="F182" s="13" t="s">
        <v>5</v>
      </c>
      <c r="G182" s="14"/>
      <c r="H182" s="14"/>
      <c r="I182" s="14"/>
      <c r="J182" s="15" t="s">
        <v>6</v>
      </c>
      <c r="K182" s="13" t="s">
        <v>7</v>
      </c>
      <c r="L182" s="13" t="s">
        <v>130</v>
      </c>
    </row>
    <row r="183" spans="1:12" x14ac:dyDescent="0.25">
      <c r="A183" s="67"/>
      <c r="B183" s="67"/>
      <c r="C183" s="16" t="s">
        <v>94</v>
      </c>
      <c r="D183" s="17"/>
      <c r="E183" s="18"/>
      <c r="F183" s="18"/>
      <c r="G183" s="19" t="str">
        <f t="shared" ref="G183:I191" si="24">IF(D183&gt;0,1,"")</f>
        <v/>
      </c>
      <c r="H183" s="19" t="str">
        <f t="shared" si="24"/>
        <v/>
      </c>
      <c r="I183" s="20" t="str">
        <f t="shared" si="24"/>
        <v/>
      </c>
      <c r="J183" s="21" t="str">
        <f>IF(SUM(G183:I183)&gt;1,"ERROR",IF(D183&gt;=0.01,D183*4.33,IF(E183&gt;=0.01,E183,IF(F183&gt;=0.01,F183/12,""))))</f>
        <v/>
      </c>
      <c r="K183" s="22"/>
      <c r="L183" s="22"/>
    </row>
    <row r="184" spans="1:12" x14ac:dyDescent="0.25">
      <c r="A184" s="67"/>
      <c r="B184" s="67"/>
      <c r="C184" s="16" t="s">
        <v>95</v>
      </c>
      <c r="D184" s="17"/>
      <c r="E184" s="18"/>
      <c r="F184" s="18"/>
      <c r="G184" s="25" t="str">
        <f t="shared" si="24"/>
        <v/>
      </c>
      <c r="H184" s="25" t="str">
        <f t="shared" si="24"/>
        <v/>
      </c>
      <c r="I184" s="26" t="str">
        <f t="shared" si="24"/>
        <v/>
      </c>
      <c r="J184" s="27" t="str">
        <f>IF(SUM(G184:I184)&gt;1,"ERROR",IF(D184&gt;=0.01,D184*4.33,IF(E184&gt;=0.01,E184,IF(F184&gt;=0.01,F184/12,""))))</f>
        <v/>
      </c>
      <c r="K184" s="22"/>
      <c r="L184" s="22"/>
    </row>
    <row r="185" spans="1:12" x14ac:dyDescent="0.25">
      <c r="A185" s="67"/>
      <c r="B185" s="67"/>
      <c r="C185" s="16" t="s">
        <v>96</v>
      </c>
      <c r="D185" s="17"/>
      <c r="E185" s="18"/>
      <c r="F185" s="18"/>
      <c r="G185" s="25" t="str">
        <f t="shared" si="24"/>
        <v/>
      </c>
      <c r="H185" s="25" t="str">
        <f t="shared" si="24"/>
        <v/>
      </c>
      <c r="I185" s="26" t="str">
        <f t="shared" si="24"/>
        <v/>
      </c>
      <c r="J185" s="27" t="str">
        <f t="shared" ref="J185:J190" si="25">IF(SUM(G185:I185)&gt;1,"ERROR",IF(D185&gt;=0.01,D185*4.33,IF(E185&gt;=0.01,E185,IF(F185&gt;=0.01,F185/12,""))))</f>
        <v/>
      </c>
      <c r="K185" s="22"/>
      <c r="L185" s="22"/>
    </row>
    <row r="186" spans="1:12" x14ac:dyDescent="0.25">
      <c r="A186" s="67"/>
      <c r="B186" s="67"/>
      <c r="C186" s="16" t="s">
        <v>97</v>
      </c>
      <c r="D186" s="17"/>
      <c r="E186" s="18"/>
      <c r="F186" s="18"/>
      <c r="G186" s="25" t="str">
        <f t="shared" si="24"/>
        <v/>
      </c>
      <c r="H186" s="25" t="str">
        <f t="shared" si="24"/>
        <v/>
      </c>
      <c r="I186" s="26" t="str">
        <f t="shared" si="24"/>
        <v/>
      </c>
      <c r="J186" s="27" t="str">
        <f t="shared" si="25"/>
        <v/>
      </c>
      <c r="K186" s="22"/>
      <c r="L186" s="22"/>
    </row>
    <row r="187" spans="1:12" x14ac:dyDescent="0.25">
      <c r="A187" s="67"/>
      <c r="B187" s="67"/>
      <c r="C187" s="16" t="s">
        <v>98</v>
      </c>
      <c r="D187" s="17"/>
      <c r="E187" s="18"/>
      <c r="F187" s="18"/>
      <c r="G187" s="25" t="str">
        <f t="shared" si="24"/>
        <v/>
      </c>
      <c r="H187" s="25" t="str">
        <f t="shared" si="24"/>
        <v/>
      </c>
      <c r="I187" s="26" t="str">
        <f t="shared" si="24"/>
        <v/>
      </c>
      <c r="J187" s="27" t="str">
        <f t="shared" si="25"/>
        <v/>
      </c>
      <c r="K187" s="22"/>
      <c r="L187" s="22"/>
    </row>
    <row r="188" spans="1:12" x14ac:dyDescent="0.25">
      <c r="A188" s="67"/>
      <c r="B188" s="67"/>
      <c r="C188" s="16" t="s">
        <v>99</v>
      </c>
      <c r="D188" s="17"/>
      <c r="E188" s="18"/>
      <c r="F188" s="18"/>
      <c r="G188" s="19" t="str">
        <f t="shared" si="24"/>
        <v/>
      </c>
      <c r="H188" s="19" t="str">
        <f t="shared" si="24"/>
        <v/>
      </c>
      <c r="I188" s="20" t="str">
        <f t="shared" si="24"/>
        <v/>
      </c>
      <c r="J188" s="27" t="str">
        <f t="shared" si="25"/>
        <v/>
      </c>
      <c r="K188" s="22"/>
      <c r="L188" s="22"/>
    </row>
    <row r="189" spans="1:12" x14ac:dyDescent="0.25">
      <c r="A189" s="67"/>
      <c r="B189" s="67"/>
      <c r="C189" s="29" t="s">
        <v>100</v>
      </c>
      <c r="D189" s="23"/>
      <c r="E189" s="24"/>
      <c r="F189" s="24"/>
      <c r="G189" s="25" t="str">
        <f t="shared" si="24"/>
        <v/>
      </c>
      <c r="H189" s="25" t="str">
        <f t="shared" si="24"/>
        <v/>
      </c>
      <c r="I189" s="26" t="str">
        <f t="shared" si="24"/>
        <v/>
      </c>
      <c r="J189" s="27" t="str">
        <f t="shared" si="25"/>
        <v/>
      </c>
      <c r="K189" s="28"/>
      <c r="L189" s="28"/>
    </row>
    <row r="190" spans="1:12" x14ac:dyDescent="0.25">
      <c r="A190" s="67"/>
      <c r="B190" s="67"/>
      <c r="C190" s="29" t="s">
        <v>101</v>
      </c>
      <c r="D190" s="23"/>
      <c r="E190" s="24"/>
      <c r="F190" s="24"/>
      <c r="G190" s="25" t="str">
        <f t="shared" si="24"/>
        <v/>
      </c>
      <c r="H190" s="25" t="str">
        <f t="shared" si="24"/>
        <v/>
      </c>
      <c r="I190" s="26" t="str">
        <f t="shared" si="24"/>
        <v/>
      </c>
      <c r="J190" s="27" t="str">
        <f t="shared" si="25"/>
        <v/>
      </c>
      <c r="K190" s="28"/>
      <c r="L190" s="28"/>
    </row>
    <row r="191" spans="1:12" ht="15.75" thickBot="1" x14ac:dyDescent="0.3">
      <c r="A191" s="67"/>
      <c r="B191" s="67"/>
      <c r="C191" s="30" t="s">
        <v>102</v>
      </c>
      <c r="D191" s="31"/>
      <c r="E191" s="32"/>
      <c r="F191" s="32"/>
      <c r="G191" s="36" t="str">
        <f t="shared" si="24"/>
        <v/>
      </c>
      <c r="H191" s="36" t="str">
        <f t="shared" si="24"/>
        <v/>
      </c>
      <c r="I191" s="37" t="str">
        <f t="shared" si="24"/>
        <v/>
      </c>
      <c r="J191" s="38" t="str">
        <f>IF(SUM(G191:I191)&gt;1,"ERROR",IF(D191&gt;=0.01,D191*4.33,IF(E191&gt;=0.01,E191,IF(F191&gt;=0.01,F191/12,""))))</f>
        <v/>
      </c>
      <c r="K191" s="35"/>
      <c r="L191" s="35"/>
    </row>
    <row r="192" spans="1:12" ht="15.75" thickBot="1" x14ac:dyDescent="0.3">
      <c r="A192" s="67"/>
      <c r="B192" s="67"/>
      <c r="C192" s="86" t="s">
        <v>103</v>
      </c>
      <c r="D192" s="87"/>
      <c r="E192" s="87"/>
      <c r="F192" s="87"/>
      <c r="G192" s="87"/>
      <c r="H192" s="87"/>
      <c r="I192" s="87"/>
      <c r="J192" s="87"/>
      <c r="K192" s="88"/>
    </row>
    <row r="193" spans="1:12" x14ac:dyDescent="0.25">
      <c r="A193" s="67"/>
      <c r="B193" s="67"/>
      <c r="C193" s="71" t="s">
        <v>24</v>
      </c>
      <c r="D193" s="17"/>
      <c r="E193" s="18"/>
      <c r="F193" s="18"/>
      <c r="G193" s="19" t="str">
        <f t="shared" ref="G193:I195" si="26">IF(D193&gt;0,1,"")</f>
        <v/>
      </c>
      <c r="H193" s="19" t="str">
        <f t="shared" si="26"/>
        <v/>
      </c>
      <c r="I193" s="20" t="str">
        <f t="shared" si="26"/>
        <v/>
      </c>
      <c r="J193" s="21" t="str">
        <f>IF(SUM(G193:I193)&gt;1,"ERROR",IF(D193&gt;=0.01,D193*4.33,IF(E193&gt;=0.01,E193,IF(F193&gt;=0.01,F193/12,""))))</f>
        <v/>
      </c>
      <c r="K193" s="22"/>
      <c r="L193" s="22"/>
    </row>
    <row r="194" spans="1:12" x14ac:dyDescent="0.25">
      <c r="A194" s="67"/>
      <c r="B194" s="67"/>
      <c r="C194" s="71" t="s">
        <v>24</v>
      </c>
      <c r="D194" s="17"/>
      <c r="E194" s="18"/>
      <c r="F194" s="18"/>
      <c r="G194" s="19" t="str">
        <f>IF(D194&gt;0,1,"")</f>
        <v/>
      </c>
      <c r="H194" s="19" t="str">
        <f>IF(E194&gt;0,1,"")</f>
        <v/>
      </c>
      <c r="I194" s="20" t="str">
        <f>IF(F194&gt;0,1,"")</f>
        <v/>
      </c>
      <c r="J194" s="21" t="str">
        <f>IF(SUM(G194:I194)&gt;1,"ERROR",IF(D194&gt;=0.01,D194*4.33,IF(E194&gt;=0.01,E194,IF(F194&gt;=0.01,F194/12,""))))</f>
        <v/>
      </c>
      <c r="K194" s="22"/>
      <c r="L194" s="22"/>
    </row>
    <row r="195" spans="1:12" ht="15.75" thickBot="1" x14ac:dyDescent="0.3">
      <c r="A195" s="67"/>
      <c r="B195" s="67"/>
      <c r="C195" s="71" t="s">
        <v>24</v>
      </c>
      <c r="D195" s="31"/>
      <c r="E195" s="32"/>
      <c r="F195" s="32"/>
      <c r="G195" s="36" t="str">
        <f t="shared" si="26"/>
        <v/>
      </c>
      <c r="H195" s="36" t="str">
        <f t="shared" si="26"/>
        <v/>
      </c>
      <c r="I195" s="37" t="str">
        <f t="shared" si="26"/>
        <v/>
      </c>
      <c r="J195" s="38" t="str">
        <f>IF(SUM(G195:I195)&gt;1,"ERROR",IF(D195&gt;=0.01,D195*4.33,IF(E195&gt;=0.01,E195,IF(F195&gt;=0.01,F195/12,""))))</f>
        <v/>
      </c>
      <c r="K195" s="35"/>
      <c r="L195" s="35"/>
    </row>
    <row r="196" spans="1:12" ht="15.75" thickBot="1" x14ac:dyDescent="0.3">
      <c r="A196" s="1"/>
      <c r="B196" s="1"/>
      <c r="C196" s="72" t="s">
        <v>104</v>
      </c>
      <c r="D196" s="48" t="str">
        <f>IF(SUM(D183:D191,D193:D195)&gt;=1,SUM(D183:D191,D193:D195),"")</f>
        <v/>
      </c>
      <c r="E196" s="48" t="str">
        <f>IF(SUM(E183:E191,E193:E195)&gt;=1,SUM(E183:E191,E193:E195),"")</f>
        <v/>
      </c>
      <c r="F196" s="48" t="str">
        <f>IF(SUM(F183:F191,F193:F195)&gt;=1,SUM(F183:F191,F193:F195),"")</f>
        <v/>
      </c>
      <c r="G196" s="48"/>
      <c r="H196" s="48"/>
      <c r="I196" s="48"/>
      <c r="J196" s="48">
        <f>SUM(J183:J191,J193:J195)</f>
        <v>0</v>
      </c>
      <c r="K196" s="50" t="str">
        <f>IF(SUM(K183:K191,K193:K195)&gt;=1,SUM(K183:K191,K193:K195),"")</f>
        <v/>
      </c>
      <c r="L196" s="50" t="str">
        <f>IF(SUM(L183:L191,L193:L195)&gt;=1,SUM(L183:L191,L193:L195),"")</f>
        <v/>
      </c>
    </row>
    <row r="197" spans="1:12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8" x14ac:dyDescent="0.25">
      <c r="A199" s="3" t="s">
        <v>105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ht="15.75" thickBo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76"/>
      <c r="D201" s="83"/>
      <c r="E201" s="84"/>
      <c r="F201" s="85"/>
      <c r="G201" s="5"/>
      <c r="H201" s="5"/>
      <c r="I201" s="5"/>
      <c r="J201" s="6"/>
      <c r="K201" s="7"/>
      <c r="L201" s="7"/>
    </row>
    <row r="202" spans="1:12" x14ac:dyDescent="0.25">
      <c r="A202" s="1"/>
      <c r="B202" s="1"/>
      <c r="C202" s="77"/>
      <c r="D202" s="79" t="s">
        <v>1</v>
      </c>
      <c r="E202" s="80"/>
      <c r="F202" s="81"/>
      <c r="G202" s="8"/>
      <c r="H202" s="8"/>
      <c r="I202" s="8"/>
      <c r="J202" s="9" t="s">
        <v>2</v>
      </c>
      <c r="K202" s="10" t="s">
        <v>2</v>
      </c>
      <c r="L202" s="10" t="s">
        <v>2</v>
      </c>
    </row>
    <row r="203" spans="1:12" ht="15.75" thickBot="1" x14ac:dyDescent="0.3">
      <c r="A203" s="1"/>
      <c r="B203" s="1"/>
      <c r="C203" s="78"/>
      <c r="D203" s="11" t="s">
        <v>3</v>
      </c>
      <c r="E203" s="12" t="s">
        <v>4</v>
      </c>
      <c r="F203" s="13" t="s">
        <v>5</v>
      </c>
      <c r="G203" s="14"/>
      <c r="H203" s="14"/>
      <c r="I203" s="14"/>
      <c r="J203" s="15" t="s">
        <v>6</v>
      </c>
      <c r="K203" s="13" t="s">
        <v>7</v>
      </c>
      <c r="L203" s="13" t="s">
        <v>130</v>
      </c>
    </row>
    <row r="204" spans="1:12" x14ac:dyDescent="0.25">
      <c r="A204" s="67"/>
      <c r="B204" s="67"/>
      <c r="C204" s="16" t="s">
        <v>106</v>
      </c>
      <c r="D204" s="17"/>
      <c r="E204" s="18"/>
      <c r="F204" s="18"/>
      <c r="G204" s="19" t="str">
        <f t="shared" ref="G204:I206" si="27">IF(D204&gt;0,1,"")</f>
        <v/>
      </c>
      <c r="H204" s="19" t="str">
        <f t="shared" si="27"/>
        <v/>
      </c>
      <c r="I204" s="20" t="str">
        <f t="shared" si="27"/>
        <v/>
      </c>
      <c r="J204" s="21" t="str">
        <f>IF(SUM(G204:I204)&gt;1,"ERROR",IF(D204&gt;=0.01,D204*4.33,IF(E204&gt;=0.01,E204,IF(F204&gt;=0.01,F204/12,""))))</f>
        <v/>
      </c>
      <c r="K204" s="22"/>
      <c r="L204" s="22"/>
    </row>
    <row r="205" spans="1:12" x14ac:dyDescent="0.25">
      <c r="A205" s="67"/>
      <c r="B205" s="67"/>
      <c r="C205" s="16" t="s">
        <v>107</v>
      </c>
      <c r="D205" s="17"/>
      <c r="E205" s="18"/>
      <c r="F205" s="18"/>
      <c r="G205" s="19" t="str">
        <f t="shared" si="27"/>
        <v/>
      </c>
      <c r="H205" s="19" t="str">
        <f t="shared" si="27"/>
        <v/>
      </c>
      <c r="I205" s="20" t="str">
        <f t="shared" si="27"/>
        <v/>
      </c>
      <c r="J205" s="27" t="str">
        <f>IF(SUM(G205:I205)&gt;1,"ERROR",IF(D205&gt;=0.01,D205*4.33,IF(E205&gt;=0.01,E205,IF(F205&gt;=0.01,F205/12,""))))</f>
        <v/>
      </c>
      <c r="K205" s="22"/>
      <c r="L205" s="22"/>
    </row>
    <row r="206" spans="1:12" ht="15.75" thickBot="1" x14ac:dyDescent="0.3">
      <c r="A206" s="67"/>
      <c r="B206" s="67"/>
      <c r="C206" s="30" t="s">
        <v>108</v>
      </c>
      <c r="D206" s="31"/>
      <c r="E206" s="32"/>
      <c r="F206" s="32"/>
      <c r="G206" s="36" t="str">
        <f t="shared" si="27"/>
        <v/>
      </c>
      <c r="H206" s="36" t="str">
        <f t="shared" si="27"/>
        <v/>
      </c>
      <c r="I206" s="37" t="str">
        <f t="shared" si="27"/>
        <v/>
      </c>
      <c r="J206" s="38" t="str">
        <f>IF(SUM(G206:I206)&gt;1,"ERROR",IF(D206&gt;=0.01,D206*4.33,IF(E206&gt;=0.01,E206,IF(F206&gt;=0.01,F206/12,""))))</f>
        <v/>
      </c>
      <c r="K206" s="35"/>
      <c r="L206" s="35"/>
    </row>
    <row r="207" spans="1:12" ht="15.75" thickBot="1" x14ac:dyDescent="0.3">
      <c r="A207" s="67"/>
      <c r="B207" s="67"/>
      <c r="C207" s="86" t="s">
        <v>109</v>
      </c>
      <c r="D207" s="87"/>
      <c r="E207" s="87"/>
      <c r="F207" s="87"/>
      <c r="G207" s="87"/>
      <c r="H207" s="87"/>
      <c r="I207" s="87"/>
      <c r="J207" s="87"/>
      <c r="K207" s="88"/>
    </row>
    <row r="208" spans="1:12" x14ac:dyDescent="0.25">
      <c r="A208" s="67"/>
      <c r="B208" s="67"/>
      <c r="C208" s="71" t="s">
        <v>24</v>
      </c>
      <c r="D208" s="17"/>
      <c r="E208" s="18"/>
      <c r="F208" s="18"/>
      <c r="G208" s="19" t="str">
        <f t="shared" ref="G208:I210" si="28">IF(D208&gt;0,1,"")</f>
        <v/>
      </c>
      <c r="H208" s="19" t="str">
        <f t="shared" si="28"/>
        <v/>
      </c>
      <c r="I208" s="20" t="str">
        <f t="shared" si="28"/>
        <v/>
      </c>
      <c r="J208" s="27" t="str">
        <f>IF(SUM(G208:I208)&gt;1,"ERROR",IF(D208&gt;=0.01,D208*4.33,IF(E208&gt;=0.01,E208,IF(F208&gt;=0.01,F208/12,""))))</f>
        <v/>
      </c>
      <c r="K208" s="22"/>
      <c r="L208" s="22"/>
    </row>
    <row r="209" spans="1:12" x14ac:dyDescent="0.25">
      <c r="A209" s="67"/>
      <c r="B209" s="67"/>
      <c r="C209" s="71" t="s">
        <v>24</v>
      </c>
      <c r="D209" s="17"/>
      <c r="E209" s="18"/>
      <c r="F209" s="18"/>
      <c r="G209" s="19" t="str">
        <f>IF(D209&gt;0,1,"")</f>
        <v/>
      </c>
      <c r="H209" s="19" t="str">
        <f>IF(E209&gt;0,1,"")</f>
        <v/>
      </c>
      <c r="I209" s="20" t="str">
        <f>IF(F209&gt;0,1,"")</f>
        <v/>
      </c>
      <c r="J209" s="27" t="str">
        <f>IF(SUM(G209:I209)&gt;1,"ERROR",IF(D209&gt;=0.01,D209*4.33,IF(E209&gt;=0.01,E209,IF(F209&gt;=0.01,F209/12,""))))</f>
        <v/>
      </c>
      <c r="K209" s="22"/>
      <c r="L209" s="22"/>
    </row>
    <row r="210" spans="1:12" ht="15.75" thickBot="1" x14ac:dyDescent="0.3">
      <c r="A210" s="67"/>
      <c r="B210" s="67"/>
      <c r="C210" s="71" t="s">
        <v>24</v>
      </c>
      <c r="D210" s="31"/>
      <c r="E210" s="32"/>
      <c r="F210" s="32"/>
      <c r="G210" s="36" t="str">
        <f t="shared" si="28"/>
        <v/>
      </c>
      <c r="H210" s="36" t="str">
        <f t="shared" si="28"/>
        <v/>
      </c>
      <c r="I210" s="37" t="str">
        <f t="shared" si="28"/>
        <v/>
      </c>
      <c r="J210" s="27" t="str">
        <f>IF(SUM(G210:I210)&gt;1,"ERROR",IF(D210&gt;=0.01,D210*4.33,IF(E210&gt;=0.01,E210,IF(F210&gt;=0.01,F210/12,""))))</f>
        <v/>
      </c>
      <c r="K210" s="35"/>
      <c r="L210" s="35"/>
    </row>
    <row r="211" spans="1:12" ht="15.75" thickBot="1" x14ac:dyDescent="0.3">
      <c r="A211" s="1"/>
      <c r="B211" s="1"/>
      <c r="C211" s="72" t="s">
        <v>110</v>
      </c>
      <c r="D211" s="48" t="str">
        <f>IF(SUM(D204:D206,D208:D210)&gt;=1,SUM(D204:D206,D208:D210),"")</f>
        <v/>
      </c>
      <c r="E211" s="48" t="str">
        <f>IF(SUM(E204:E206,E208:E210)&gt;=1,SUM(E204:E206,E208:E210),"")</f>
        <v/>
      </c>
      <c r="F211" s="48" t="str">
        <f>IF(SUM(F204:F206,F208:F210)&gt;=1,SUM(F204:F206,F208:F210),"")</f>
        <v/>
      </c>
      <c r="G211" s="48"/>
      <c r="H211" s="48"/>
      <c r="I211" s="48"/>
      <c r="J211" s="48">
        <f>SUM(J204:J206,J208:J210)</f>
        <v>0</v>
      </c>
      <c r="K211" s="50" t="str">
        <f>IF(SUM(K204:K206,K208:K210)&gt;=1,SUM(K204:K206,K208:K210),"")</f>
        <v/>
      </c>
      <c r="L211" s="50" t="str">
        <f>IF(SUM(L204:L206,L208:L210)&gt;=1,SUM(L204:L206,L208:L210),"")</f>
        <v/>
      </c>
    </row>
    <row r="212" spans="1:12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</row>
    <row r="213" spans="1:12" ht="18" x14ac:dyDescent="0.25">
      <c r="A213" s="3" t="s">
        <v>111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ht="15.75" thickBo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76"/>
      <c r="D215" s="83"/>
      <c r="E215" s="84"/>
      <c r="F215" s="85"/>
      <c r="G215" s="5"/>
      <c r="H215" s="5"/>
      <c r="I215" s="5"/>
      <c r="J215" s="6"/>
      <c r="K215" s="7"/>
      <c r="L215" s="7"/>
    </row>
    <row r="216" spans="1:12" x14ac:dyDescent="0.25">
      <c r="A216" s="1"/>
      <c r="B216" s="1"/>
      <c r="C216" s="77"/>
      <c r="D216" s="79" t="s">
        <v>1</v>
      </c>
      <c r="E216" s="80"/>
      <c r="F216" s="81"/>
      <c r="G216" s="8"/>
      <c r="H216" s="8"/>
      <c r="I216" s="8"/>
      <c r="J216" s="9" t="s">
        <v>2</v>
      </c>
      <c r="K216" s="10" t="s">
        <v>2</v>
      </c>
      <c r="L216" s="10" t="s">
        <v>2</v>
      </c>
    </row>
    <row r="217" spans="1:12" ht="15.75" thickBot="1" x14ac:dyDescent="0.3">
      <c r="A217" s="1"/>
      <c r="B217" s="1"/>
      <c r="C217" s="78"/>
      <c r="D217" s="11" t="s">
        <v>3</v>
      </c>
      <c r="E217" s="12" t="s">
        <v>4</v>
      </c>
      <c r="F217" s="13" t="s">
        <v>5</v>
      </c>
      <c r="G217" s="14"/>
      <c r="H217" s="14"/>
      <c r="I217" s="14"/>
      <c r="J217" s="15" t="s">
        <v>6</v>
      </c>
      <c r="K217" s="13" t="s">
        <v>7</v>
      </c>
      <c r="L217" s="13" t="s">
        <v>130</v>
      </c>
    </row>
    <row r="218" spans="1:12" x14ac:dyDescent="0.25">
      <c r="A218" s="67"/>
      <c r="B218" s="67"/>
      <c r="C218" s="16" t="s">
        <v>112</v>
      </c>
      <c r="D218" s="17"/>
      <c r="E218" s="18"/>
      <c r="F218" s="18"/>
      <c r="G218" s="19" t="str">
        <f t="shared" ref="G218:I220" si="29">IF(D218&gt;0,1,"")</f>
        <v/>
      </c>
      <c r="H218" s="19" t="str">
        <f t="shared" si="29"/>
        <v/>
      </c>
      <c r="I218" s="20" t="str">
        <f t="shared" si="29"/>
        <v/>
      </c>
      <c r="J218" s="21" t="str">
        <f>IF(SUM(G218:I218)&gt;1,"ERROR",IF(D218&gt;=0.01,D218*4.33,IF(E218&gt;=0.01,E218,IF(F218&gt;=0.01,F218/12,""))))</f>
        <v/>
      </c>
      <c r="K218" s="22"/>
      <c r="L218" s="22"/>
    </row>
    <row r="219" spans="1:12" x14ac:dyDescent="0.25">
      <c r="A219" s="67"/>
      <c r="B219" s="67"/>
      <c r="C219" s="16" t="s">
        <v>113</v>
      </c>
      <c r="D219" s="17"/>
      <c r="E219" s="18"/>
      <c r="F219" s="18"/>
      <c r="G219" s="19" t="str">
        <f t="shared" si="29"/>
        <v/>
      </c>
      <c r="H219" s="19" t="str">
        <f t="shared" si="29"/>
        <v/>
      </c>
      <c r="I219" s="20" t="str">
        <f t="shared" si="29"/>
        <v/>
      </c>
      <c r="J219" s="27" t="str">
        <f>IF(SUM(G219:I219)&gt;1,"ERROR",IF(D219&gt;=0.01,D219*4.33,IF(E219&gt;=0.01,E219,IF(F219&gt;=0.01,F219/12,""))))</f>
        <v/>
      </c>
      <c r="K219" s="22"/>
      <c r="L219" s="22"/>
    </row>
    <row r="220" spans="1:12" ht="15.75" thickBot="1" x14ac:dyDescent="0.3">
      <c r="A220" s="67"/>
      <c r="B220" s="67"/>
      <c r="C220" s="30" t="s">
        <v>114</v>
      </c>
      <c r="D220" s="31"/>
      <c r="E220" s="32"/>
      <c r="F220" s="32"/>
      <c r="G220" s="36" t="str">
        <f t="shared" si="29"/>
        <v/>
      </c>
      <c r="H220" s="36" t="str">
        <f t="shared" si="29"/>
        <v/>
      </c>
      <c r="I220" s="37" t="str">
        <f t="shared" si="29"/>
        <v/>
      </c>
      <c r="J220" s="38" t="str">
        <f>IF(SUM(G220:I220)&gt;1,"ERROR",IF(D220&gt;=0.01,D220*4.33,IF(E220&gt;=0.01,E220,IF(F220&gt;=0.01,F220/12,""))))</f>
        <v/>
      </c>
      <c r="K220" s="35"/>
      <c r="L220" s="35"/>
    </row>
    <row r="221" spans="1:12" ht="15.75" thickBot="1" x14ac:dyDescent="0.3">
      <c r="A221" s="67"/>
      <c r="B221" s="67"/>
      <c r="C221" s="86" t="s">
        <v>115</v>
      </c>
      <c r="D221" s="87"/>
      <c r="E221" s="87"/>
      <c r="F221" s="87"/>
      <c r="G221" s="87"/>
      <c r="H221" s="87"/>
      <c r="I221" s="87"/>
      <c r="J221" s="87"/>
      <c r="K221" s="88"/>
    </row>
    <row r="222" spans="1:12" x14ac:dyDescent="0.25">
      <c r="A222" s="67"/>
      <c r="B222" s="67"/>
      <c r="C222" s="71" t="s">
        <v>24</v>
      </c>
      <c r="D222" s="17"/>
      <c r="E222" s="18"/>
      <c r="F222" s="18"/>
      <c r="G222" s="19" t="str">
        <f t="shared" ref="G222:I224" si="30">IF(D222&gt;0,1,"")</f>
        <v/>
      </c>
      <c r="H222" s="19" t="str">
        <f t="shared" si="30"/>
        <v/>
      </c>
      <c r="I222" s="20" t="str">
        <f t="shared" si="30"/>
        <v/>
      </c>
      <c r="J222" s="21" t="str">
        <f>IF(SUM(G222:I222)&gt;1,"ERROR",IF(D222&gt;=0.01,D222*4.33,IF(E222&gt;=0.01,E222,IF(F222&gt;=0.01,F222/12,""))))</f>
        <v/>
      </c>
      <c r="K222" s="22"/>
      <c r="L222" s="22"/>
    </row>
    <row r="223" spans="1:12" x14ac:dyDescent="0.25">
      <c r="A223" s="67"/>
      <c r="B223" s="67"/>
      <c r="C223" s="71" t="s">
        <v>24</v>
      </c>
      <c r="D223" s="17"/>
      <c r="E223" s="18"/>
      <c r="F223" s="18"/>
      <c r="G223" s="19" t="str">
        <f>IF(D223&gt;0,1,"")</f>
        <v/>
      </c>
      <c r="H223" s="19" t="str">
        <f>IF(E223&gt;0,1,"")</f>
        <v/>
      </c>
      <c r="I223" s="20" t="str">
        <f>IF(F223&gt;0,1,"")</f>
        <v/>
      </c>
      <c r="J223" s="21" t="str">
        <f>IF(SUM(G223:I223)&gt;1,"ERROR",IF(D223&gt;=0.01,D223*4.33,IF(E223&gt;=0.01,E223,IF(F223&gt;=0.01,F223/12,""))))</f>
        <v/>
      </c>
      <c r="K223" s="22"/>
      <c r="L223" s="22"/>
    </row>
    <row r="224" spans="1:12" ht="15.75" thickBot="1" x14ac:dyDescent="0.3">
      <c r="A224" s="67"/>
      <c r="B224" s="67"/>
      <c r="C224" s="71" t="s">
        <v>24</v>
      </c>
      <c r="D224" s="31"/>
      <c r="E224" s="32"/>
      <c r="F224" s="32"/>
      <c r="G224" s="36" t="str">
        <f t="shared" si="30"/>
        <v/>
      </c>
      <c r="H224" s="36" t="str">
        <f t="shared" si="30"/>
        <v/>
      </c>
      <c r="I224" s="37" t="str">
        <f t="shared" si="30"/>
        <v/>
      </c>
      <c r="J224" s="38" t="str">
        <f>IF(SUM(G224:I224)&gt;1,"ERROR",IF(D224&gt;=0.01,D224*4.33,IF(E224&gt;=0.01,E224,IF(F224&gt;=0.01,F224/12,""))))</f>
        <v/>
      </c>
      <c r="K224" s="35"/>
      <c r="L224" s="35"/>
    </row>
    <row r="225" spans="1:12" ht="15.75" thickBot="1" x14ac:dyDescent="0.3">
      <c r="A225" s="1"/>
      <c r="B225" s="1"/>
      <c r="C225" s="72" t="s">
        <v>116</v>
      </c>
      <c r="D225" s="48" t="str">
        <f>IF(SUM(D218:D220,D222:D224)&gt;=1,SUM(D218:D220,D222:D224),"")</f>
        <v/>
      </c>
      <c r="E225" s="48" t="str">
        <f>IF(SUM(E218:E220,E222:E224)&gt;=1,SUM(E218:E220,E222:E224),"")</f>
        <v/>
      </c>
      <c r="F225" s="48" t="str">
        <f>IF(SUM(F218:F220,F222:F224)&gt;=1,SUM(F218:F220,F222:F224),"")</f>
        <v/>
      </c>
      <c r="G225" s="48"/>
      <c r="H225" s="48"/>
      <c r="I225" s="48"/>
      <c r="J225" s="48">
        <f>SUM(J218:J220,J222:J224)</f>
        <v>0</v>
      </c>
      <c r="K225" s="50" t="str">
        <f>IF(SUM(K218:K220,K222:K224)&gt;=1,SUM(K218:K220,K222:K224),"")</f>
        <v/>
      </c>
      <c r="L225" s="50" t="str">
        <f>IF(SUM(L218:L220,L222:L224)&gt;=1,SUM(L218:L220,L222:L224),"")</f>
        <v/>
      </c>
    </row>
    <row r="226" spans="1:12" x14ac:dyDescent="0.25">
      <c r="A226" s="1"/>
      <c r="B226" s="1"/>
      <c r="C226" s="54"/>
      <c r="D226" s="55"/>
      <c r="E226" s="55"/>
      <c r="F226" s="55"/>
      <c r="G226" s="1"/>
      <c r="H226" s="1"/>
      <c r="I226" s="1"/>
      <c r="J226" s="55"/>
      <c r="K226" s="55"/>
      <c r="L226" s="55"/>
    </row>
    <row r="227" spans="1:12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</row>
    <row r="228" spans="1:12" ht="18" x14ac:dyDescent="0.25">
      <c r="A228" s="3" t="s">
        <v>117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</row>
    <row r="234" spans="1:12" ht="15.75" thickBot="1" x14ac:dyDescent="0.3">
      <c r="A234" s="1"/>
      <c r="B234" s="1"/>
      <c r="C234" s="68"/>
      <c r="D234" s="69"/>
      <c r="E234" s="69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76"/>
      <c r="D235" s="83"/>
      <c r="E235" s="84"/>
      <c r="F235" s="85"/>
      <c r="G235" s="5"/>
      <c r="H235" s="5"/>
      <c r="I235" s="5"/>
      <c r="J235" s="6"/>
      <c r="K235" s="7"/>
      <c r="L235" s="7"/>
    </row>
    <row r="236" spans="1:12" x14ac:dyDescent="0.25">
      <c r="A236" s="1"/>
      <c r="B236" s="1"/>
      <c r="C236" s="77"/>
      <c r="D236" s="79" t="s">
        <v>1</v>
      </c>
      <c r="E236" s="80"/>
      <c r="F236" s="81"/>
      <c r="G236" s="8"/>
      <c r="H236" s="8"/>
      <c r="I236" s="8"/>
      <c r="J236" s="9" t="s">
        <v>2</v>
      </c>
      <c r="K236" s="10" t="s">
        <v>2</v>
      </c>
      <c r="L236" s="10" t="s">
        <v>2</v>
      </c>
    </row>
    <row r="237" spans="1:12" ht="15.75" thickBot="1" x14ac:dyDescent="0.3">
      <c r="A237" s="1"/>
      <c r="B237" s="1"/>
      <c r="C237" s="78"/>
      <c r="D237" s="11" t="s">
        <v>3</v>
      </c>
      <c r="E237" s="12" t="s">
        <v>4</v>
      </c>
      <c r="F237" s="13" t="s">
        <v>5</v>
      </c>
      <c r="G237" s="14"/>
      <c r="H237" s="14"/>
      <c r="I237" s="14"/>
      <c r="J237" s="15" t="s">
        <v>6</v>
      </c>
      <c r="K237" s="13" t="s">
        <v>7</v>
      </c>
      <c r="L237" s="13" t="s">
        <v>130</v>
      </c>
    </row>
    <row r="238" spans="1:12" x14ac:dyDescent="0.25">
      <c r="A238" s="67"/>
      <c r="B238" s="67"/>
      <c r="C238" s="16" t="s">
        <v>118</v>
      </c>
      <c r="D238" s="17"/>
      <c r="E238" s="18"/>
      <c r="F238" s="18"/>
      <c r="G238" s="19" t="str">
        <f t="shared" ref="G238:I244" si="31">IF(D238&gt;0,1,"")</f>
        <v/>
      </c>
      <c r="H238" s="19" t="str">
        <f t="shared" si="31"/>
        <v/>
      </c>
      <c r="I238" s="20" t="str">
        <f t="shared" si="31"/>
        <v/>
      </c>
      <c r="J238" s="21" t="str">
        <f t="shared" ref="J238:J244" si="32">IF(SUM(G238:I238)&gt;1,"ERROR",IF(D238&gt;=0.01,D238*4.33,IF(E238&gt;=0.01,E238,IF(F238&gt;=0.01,F238/12,""))))</f>
        <v/>
      </c>
      <c r="K238" s="22"/>
      <c r="L238" s="22"/>
    </row>
    <row r="239" spans="1:12" x14ac:dyDescent="0.25">
      <c r="A239" s="67"/>
      <c r="B239" s="67"/>
      <c r="C239" s="16" t="s">
        <v>119</v>
      </c>
      <c r="D239" s="17"/>
      <c r="E239" s="18"/>
      <c r="F239" s="18"/>
      <c r="G239" s="19" t="str">
        <f t="shared" si="31"/>
        <v/>
      </c>
      <c r="H239" s="19" t="str">
        <f t="shared" si="31"/>
        <v/>
      </c>
      <c r="I239" s="20" t="str">
        <f t="shared" si="31"/>
        <v/>
      </c>
      <c r="J239" s="27" t="str">
        <f t="shared" si="32"/>
        <v/>
      </c>
      <c r="K239" s="22"/>
      <c r="L239" s="22"/>
    </row>
    <row r="240" spans="1:12" x14ac:dyDescent="0.25">
      <c r="A240" s="67"/>
      <c r="B240" s="67"/>
      <c r="C240" s="29" t="s">
        <v>120</v>
      </c>
      <c r="D240" s="23"/>
      <c r="E240" s="24"/>
      <c r="F240" s="24"/>
      <c r="G240" s="25" t="str">
        <f t="shared" si="31"/>
        <v/>
      </c>
      <c r="H240" s="25" t="str">
        <f t="shared" si="31"/>
        <v/>
      </c>
      <c r="I240" s="26" t="str">
        <f t="shared" si="31"/>
        <v/>
      </c>
      <c r="J240" s="27" t="str">
        <f t="shared" si="32"/>
        <v/>
      </c>
      <c r="K240" s="28"/>
      <c r="L240" s="28"/>
    </row>
    <row r="241" spans="1:12" x14ac:dyDescent="0.25">
      <c r="A241" s="67"/>
      <c r="B241" s="67"/>
      <c r="C241" s="29" t="s">
        <v>121</v>
      </c>
      <c r="D241" s="23"/>
      <c r="E241" s="24"/>
      <c r="F241" s="24"/>
      <c r="G241" s="25" t="str">
        <f t="shared" si="31"/>
        <v/>
      </c>
      <c r="H241" s="25" t="str">
        <f t="shared" si="31"/>
        <v/>
      </c>
      <c r="I241" s="26" t="str">
        <f t="shared" si="31"/>
        <v/>
      </c>
      <c r="J241" s="27" t="str">
        <f t="shared" si="32"/>
        <v/>
      </c>
      <c r="K241" s="28"/>
      <c r="L241" s="28"/>
    </row>
    <row r="242" spans="1:12" x14ac:dyDescent="0.25">
      <c r="A242" s="67"/>
      <c r="B242" s="67"/>
      <c r="C242" s="29" t="s">
        <v>122</v>
      </c>
      <c r="D242" s="23"/>
      <c r="E242" s="24"/>
      <c r="F242" s="24"/>
      <c r="G242" s="25" t="str">
        <f t="shared" si="31"/>
        <v/>
      </c>
      <c r="H242" s="25" t="str">
        <f t="shared" si="31"/>
        <v/>
      </c>
      <c r="I242" s="26" t="str">
        <f t="shared" si="31"/>
        <v/>
      </c>
      <c r="J242" s="27" t="str">
        <f t="shared" si="32"/>
        <v/>
      </c>
      <c r="K242" s="28"/>
      <c r="L242" s="28"/>
    </row>
    <row r="243" spans="1:12" x14ac:dyDescent="0.25">
      <c r="A243" s="67"/>
      <c r="B243" s="67"/>
      <c r="C243" s="30" t="s">
        <v>123</v>
      </c>
      <c r="D243" s="23"/>
      <c r="E243" s="24"/>
      <c r="F243" s="24"/>
      <c r="G243" s="25" t="str">
        <f t="shared" si="31"/>
        <v/>
      </c>
      <c r="H243" s="25" t="str">
        <f t="shared" si="31"/>
        <v/>
      </c>
      <c r="I243" s="26" t="str">
        <f t="shared" si="31"/>
        <v/>
      </c>
      <c r="J243" s="27" t="str">
        <f t="shared" si="32"/>
        <v/>
      </c>
      <c r="K243" s="35"/>
      <c r="L243" s="35"/>
    </row>
    <row r="244" spans="1:12" ht="15.75" thickBot="1" x14ac:dyDescent="0.3">
      <c r="A244" s="67"/>
      <c r="B244" s="67"/>
      <c r="C244" s="30" t="s">
        <v>124</v>
      </c>
      <c r="D244" s="31"/>
      <c r="E244" s="32"/>
      <c r="F244" s="32"/>
      <c r="G244" s="36" t="str">
        <f t="shared" si="31"/>
        <v/>
      </c>
      <c r="H244" s="36" t="str">
        <f t="shared" si="31"/>
        <v/>
      </c>
      <c r="I244" s="37" t="str">
        <f t="shared" si="31"/>
        <v/>
      </c>
      <c r="J244" s="38" t="str">
        <f t="shared" si="32"/>
        <v/>
      </c>
      <c r="K244" s="35"/>
      <c r="L244" s="35"/>
    </row>
    <row r="245" spans="1:12" ht="15.75" thickBot="1" x14ac:dyDescent="0.3">
      <c r="A245" s="67"/>
      <c r="B245" s="67"/>
      <c r="C245" s="86" t="s">
        <v>125</v>
      </c>
      <c r="D245" s="87"/>
      <c r="E245" s="87"/>
      <c r="F245" s="87"/>
      <c r="G245" s="87"/>
      <c r="H245" s="87"/>
      <c r="I245" s="87"/>
      <c r="J245" s="87"/>
      <c r="K245" s="88"/>
    </row>
    <row r="246" spans="1:12" x14ac:dyDescent="0.25">
      <c r="A246" s="67"/>
      <c r="B246" s="67"/>
      <c r="C246" s="71" t="s">
        <v>24</v>
      </c>
      <c r="D246" s="17"/>
      <c r="E246" s="18"/>
      <c r="F246" s="18"/>
      <c r="G246" s="19" t="str">
        <f t="shared" ref="G246:I248" si="33">IF(D246&gt;0,1,"")</f>
        <v/>
      </c>
      <c r="H246" s="19" t="str">
        <f t="shared" si="33"/>
        <v/>
      </c>
      <c r="I246" s="20" t="str">
        <f t="shared" si="33"/>
        <v/>
      </c>
      <c r="J246" s="21" t="str">
        <f>IF(SUM(G246:I246)&gt;1,"ERROR",IF(D246&gt;=0.01,D246*4.33,IF(E246&gt;=0.01,E246,IF(F246&gt;=0.01,F246/12,""))))</f>
        <v/>
      </c>
      <c r="K246" s="22"/>
      <c r="L246" s="22"/>
    </row>
    <row r="247" spans="1:12" x14ac:dyDescent="0.25">
      <c r="A247" s="67"/>
      <c r="B247" s="67"/>
      <c r="C247" s="71" t="s">
        <v>24</v>
      </c>
      <c r="D247" s="17"/>
      <c r="E247" s="18"/>
      <c r="F247" s="18"/>
      <c r="G247" s="19" t="str">
        <f>IF(D247&gt;0,1,"")</f>
        <v/>
      </c>
      <c r="H247" s="19" t="str">
        <f>IF(E247&gt;0,1,"")</f>
        <v/>
      </c>
      <c r="I247" s="20" t="str">
        <f>IF(F247&gt;0,1,"")</f>
        <v/>
      </c>
      <c r="J247" s="21" t="str">
        <f>IF(SUM(G247:I247)&gt;1,"ERROR",IF(D247&gt;=0.01,D247*4.33,IF(E247&gt;=0.01,E247,IF(F247&gt;=0.01,F247/12,""))))</f>
        <v/>
      </c>
      <c r="K247" s="22"/>
      <c r="L247" s="22"/>
    </row>
    <row r="248" spans="1:12" ht="15.75" thickBot="1" x14ac:dyDescent="0.3">
      <c r="A248" s="67"/>
      <c r="B248" s="67"/>
      <c r="C248" s="71" t="s">
        <v>24</v>
      </c>
      <c r="D248" s="31"/>
      <c r="E248" s="32"/>
      <c r="F248" s="32"/>
      <c r="G248" s="36" t="str">
        <f t="shared" si="33"/>
        <v/>
      </c>
      <c r="H248" s="36" t="str">
        <f t="shared" si="33"/>
        <v/>
      </c>
      <c r="I248" s="37" t="str">
        <f t="shared" si="33"/>
        <v/>
      </c>
      <c r="J248" s="38" t="str">
        <f>IF(SUM(G248:I248)&gt;1,"ERROR",IF(D248&gt;=0.01,D248*4.33,IF(E248&gt;=0.01,E248,IF(F248&gt;=0.01,F248/12,""))))</f>
        <v/>
      </c>
      <c r="K248" s="35"/>
      <c r="L248" s="35"/>
    </row>
    <row r="249" spans="1:12" ht="15.75" thickBot="1" x14ac:dyDescent="0.3">
      <c r="A249" s="1"/>
      <c r="B249" s="1"/>
      <c r="C249" s="72" t="s">
        <v>126</v>
      </c>
      <c r="D249" s="48" t="str">
        <f>IF(SUM(D238:D244,D246:D248)&gt;=1,SUM(D238:D244,D246:D248),"")</f>
        <v/>
      </c>
      <c r="E249" s="48" t="str">
        <f>IF(SUM(E238:E244,E246:E248)&gt;=1,SUM(E238:E244,E246:E248),"")</f>
        <v/>
      </c>
      <c r="F249" s="48" t="str">
        <f>IF(SUM(F238:F244,F246:F248)&gt;=1,SUM(F238:F244,F246:F248),"")</f>
        <v/>
      </c>
      <c r="G249" s="48"/>
      <c r="H249" s="48"/>
      <c r="I249" s="48"/>
      <c r="J249" s="48">
        <f>SUM(J238:J244,J246:J248)</f>
        <v>0</v>
      </c>
      <c r="K249" s="50" t="str">
        <f>IF(SUM(K238:K244,K246:K248)&gt;=1,SUM(K238:K244,K246:K248),"")</f>
        <v/>
      </c>
      <c r="L249" s="50" t="str">
        <f>IF(SUM(L238:L244,L246:L248)&gt;=1,SUM(L238:L244,L246:L248),"")</f>
        <v/>
      </c>
    </row>
    <row r="250" spans="1:12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</row>
    <row r="252" spans="1:12" ht="18" x14ac:dyDescent="0.25">
      <c r="A252" s="3" t="s">
        <v>140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ht="15.75" thickBo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76"/>
      <c r="D254" s="83"/>
      <c r="E254" s="84"/>
      <c r="F254" s="85"/>
      <c r="G254" s="5"/>
      <c r="H254" s="5"/>
      <c r="I254" s="5"/>
      <c r="J254" s="6"/>
      <c r="K254" s="7"/>
      <c r="L254" s="7"/>
    </row>
    <row r="255" spans="1:12" x14ac:dyDescent="0.25">
      <c r="A255" s="1"/>
      <c r="B255" s="1"/>
      <c r="C255" s="77"/>
      <c r="D255" s="79" t="s">
        <v>1</v>
      </c>
      <c r="E255" s="80"/>
      <c r="F255" s="81"/>
      <c r="G255" s="8"/>
      <c r="H255" s="8"/>
      <c r="I255" s="8"/>
      <c r="J255" s="9" t="s">
        <v>2</v>
      </c>
      <c r="K255" s="10" t="s">
        <v>2</v>
      </c>
      <c r="L255" s="10" t="s">
        <v>2</v>
      </c>
    </row>
    <row r="256" spans="1:12" ht="15.75" thickBot="1" x14ac:dyDescent="0.3">
      <c r="A256" s="1"/>
      <c r="B256" s="1"/>
      <c r="C256" s="78"/>
      <c r="D256" s="11" t="s">
        <v>3</v>
      </c>
      <c r="E256" s="12" t="s">
        <v>4</v>
      </c>
      <c r="F256" s="13" t="s">
        <v>5</v>
      </c>
      <c r="G256" s="14"/>
      <c r="H256" s="14"/>
      <c r="I256" s="14"/>
      <c r="J256" s="15" t="s">
        <v>6</v>
      </c>
      <c r="K256" s="13" t="s">
        <v>7</v>
      </c>
      <c r="L256" s="13" t="s">
        <v>130</v>
      </c>
    </row>
    <row r="257" spans="1:12" x14ac:dyDescent="0.25">
      <c r="A257" s="67"/>
      <c r="B257" s="67"/>
      <c r="C257" s="16" t="s">
        <v>127</v>
      </c>
      <c r="D257" s="17"/>
      <c r="E257" s="18"/>
      <c r="F257" s="18"/>
      <c r="G257" s="19" t="str">
        <f t="shared" ref="G257:I259" si="34">IF(D257&gt;0,1,"")</f>
        <v/>
      </c>
      <c r="H257" s="19" t="str">
        <f t="shared" si="34"/>
        <v/>
      </c>
      <c r="I257" s="20" t="str">
        <f t="shared" si="34"/>
        <v/>
      </c>
      <c r="J257" s="21" t="str">
        <f>IF(SUM(G257:I257)&gt;1,"ERROR",IF(D257&gt;=0.01,D257*4.33,IF(E257&gt;=0.01,E257,IF(F257&gt;=0.01,F257/12,""))))</f>
        <v/>
      </c>
      <c r="K257" s="22"/>
      <c r="L257" s="22"/>
    </row>
    <row r="258" spans="1:12" x14ac:dyDescent="0.25">
      <c r="A258" s="67"/>
      <c r="B258" s="67"/>
      <c r="C258" s="16" t="s">
        <v>128</v>
      </c>
      <c r="D258" s="17"/>
      <c r="E258" s="18"/>
      <c r="F258" s="18"/>
      <c r="G258" s="19" t="str">
        <f t="shared" si="34"/>
        <v/>
      </c>
      <c r="H258" s="19" t="str">
        <f t="shared" si="34"/>
        <v/>
      </c>
      <c r="I258" s="20" t="str">
        <f t="shared" si="34"/>
        <v/>
      </c>
      <c r="J258" s="27" t="str">
        <f>IF(SUM(G258:I258)&gt;1,"ERROR",IF(D258&gt;=0.01,D258*4.33,IF(E258&gt;=0.01,E258,IF(F258&gt;=0.01,F258/12,""))))</f>
        <v/>
      </c>
      <c r="K258" s="22"/>
      <c r="L258" s="22"/>
    </row>
    <row r="259" spans="1:12" ht="15.75" thickBot="1" x14ac:dyDescent="0.3">
      <c r="A259" s="67"/>
      <c r="B259" s="67"/>
      <c r="C259" s="30" t="s">
        <v>129</v>
      </c>
      <c r="D259" s="31"/>
      <c r="E259" s="32"/>
      <c r="F259" s="32"/>
      <c r="G259" s="36" t="str">
        <f t="shared" si="34"/>
        <v/>
      </c>
      <c r="H259" s="36" t="str">
        <f t="shared" si="34"/>
        <v/>
      </c>
      <c r="I259" s="37" t="str">
        <f t="shared" si="34"/>
        <v/>
      </c>
      <c r="J259" s="38" t="str">
        <f>IF(SUM(G259:I259)&gt;1,"ERROR",IF(D259&gt;=0.01,D259*4.33,IF(E259&gt;=0.01,E259,IF(F259&gt;=0.01,F259/12,""))))</f>
        <v/>
      </c>
      <c r="K259" s="35"/>
      <c r="L259" s="35"/>
    </row>
    <row r="260" spans="1:12" ht="15.75" thickBot="1" x14ac:dyDescent="0.3">
      <c r="A260" s="67"/>
      <c r="B260" s="67"/>
      <c r="C260" s="86" t="s">
        <v>138</v>
      </c>
      <c r="D260" s="87"/>
      <c r="E260" s="87"/>
      <c r="F260" s="87"/>
      <c r="G260" s="87"/>
      <c r="H260" s="87"/>
      <c r="I260" s="87"/>
      <c r="J260" s="87"/>
      <c r="K260" s="88"/>
    </row>
    <row r="261" spans="1:12" x14ac:dyDescent="0.25">
      <c r="A261" s="67"/>
      <c r="B261" s="67"/>
      <c r="C261" s="71" t="s">
        <v>24</v>
      </c>
      <c r="D261" s="17"/>
      <c r="E261" s="18"/>
      <c r="F261" s="18"/>
      <c r="G261" s="19" t="str">
        <f t="shared" ref="G261:I265" si="35">IF(D261&gt;0,1,"")</f>
        <v/>
      </c>
      <c r="H261" s="19" t="str">
        <f t="shared" si="35"/>
        <v/>
      </c>
      <c r="I261" s="20" t="str">
        <f t="shared" si="35"/>
        <v/>
      </c>
      <c r="J261" s="21" t="str">
        <f>IF(SUM(G261:I261)&gt;1,"ERROR",IF(D261&gt;=0.01,D261*4.33,IF(E261&gt;=0.01,E261,IF(F261&gt;=0.01,F261/12,""))))</f>
        <v/>
      </c>
      <c r="K261" s="22"/>
      <c r="L261" s="22"/>
    </row>
    <row r="262" spans="1:12" x14ac:dyDescent="0.25">
      <c r="A262" s="67"/>
      <c r="B262" s="67"/>
      <c r="C262" s="71" t="s">
        <v>24</v>
      </c>
      <c r="D262" s="23"/>
      <c r="E262" s="24"/>
      <c r="F262" s="24"/>
      <c r="G262" s="25" t="str">
        <f t="shared" si="35"/>
        <v/>
      </c>
      <c r="H262" s="25" t="str">
        <f t="shared" si="35"/>
        <v/>
      </c>
      <c r="I262" s="26" t="str">
        <f t="shared" si="35"/>
        <v/>
      </c>
      <c r="J262" s="27" t="str">
        <f>IF(SUM(G262:I262)&gt;1,"ERROR",IF(D262&gt;=0.01,D262*4.33,IF(E262&gt;=0.01,E262,IF(F262&gt;=0.01,F262/12,""))))</f>
        <v/>
      </c>
      <c r="K262" s="28"/>
      <c r="L262" s="28"/>
    </row>
    <row r="263" spans="1:12" x14ac:dyDescent="0.25">
      <c r="A263" s="67"/>
      <c r="B263" s="67"/>
      <c r="C263" s="71" t="s">
        <v>24</v>
      </c>
      <c r="D263" s="23"/>
      <c r="E263" s="24"/>
      <c r="F263" s="24"/>
      <c r="G263" s="25" t="str">
        <f t="shared" si="35"/>
        <v/>
      </c>
      <c r="H263" s="25" t="str">
        <f t="shared" si="35"/>
        <v/>
      </c>
      <c r="I263" s="26" t="str">
        <f t="shared" si="35"/>
        <v/>
      </c>
      <c r="J263" s="27" t="str">
        <f>IF(SUM(G263:I263)&gt;1,"ERROR",IF(D263&gt;=0.01,D263*4.33,IF(E263&gt;=0.01,E263,IF(F263&gt;=0.01,F263/12,""))))</f>
        <v/>
      </c>
      <c r="K263" s="28"/>
      <c r="L263" s="28"/>
    </row>
    <row r="264" spans="1:12" x14ac:dyDescent="0.25">
      <c r="A264" s="67"/>
      <c r="B264" s="67"/>
      <c r="C264" s="71" t="s">
        <v>24</v>
      </c>
      <c r="D264" s="31"/>
      <c r="E264" s="32"/>
      <c r="F264" s="32"/>
      <c r="G264" s="36" t="str">
        <f t="shared" si="35"/>
        <v/>
      </c>
      <c r="H264" s="36" t="str">
        <f t="shared" si="35"/>
        <v/>
      </c>
      <c r="I264" s="37" t="str">
        <f t="shared" si="35"/>
        <v/>
      </c>
      <c r="J264" s="27" t="str">
        <f>IF(SUM(G264:I264)&gt;1,"ERROR",IF(D264&gt;=0.01,D264*4.33,IF(E264&gt;=0.01,E264,IF(F264&gt;=0.01,F264/12,""))))</f>
        <v/>
      </c>
      <c r="K264" s="35"/>
      <c r="L264" s="35"/>
    </row>
    <row r="265" spans="1:12" ht="15.75" thickBot="1" x14ac:dyDescent="0.3">
      <c r="A265" s="67"/>
      <c r="B265" s="67"/>
      <c r="C265" s="71" t="s">
        <v>24</v>
      </c>
      <c r="D265" s="31"/>
      <c r="E265" s="32"/>
      <c r="F265" s="32"/>
      <c r="G265" s="36" t="str">
        <f t="shared" si="35"/>
        <v/>
      </c>
      <c r="H265" s="36" t="str">
        <f t="shared" si="35"/>
        <v/>
      </c>
      <c r="I265" s="37" t="str">
        <f t="shared" si="35"/>
        <v/>
      </c>
      <c r="J265" s="38" t="str">
        <f>IF(SUM(G265:I265)&gt;1,"ERROR",IF(D265&gt;=0.01,D265*4.33,IF(E265&gt;=0.01,E265,IF(F265&gt;=0.01,F265/12,""))))</f>
        <v/>
      </c>
      <c r="K265" s="35"/>
      <c r="L265" s="35"/>
    </row>
    <row r="266" spans="1:12" ht="15.75" thickBot="1" x14ac:dyDescent="0.3">
      <c r="A266" s="1"/>
      <c r="B266" s="1"/>
      <c r="C266" s="72" t="s">
        <v>139</v>
      </c>
      <c r="D266" s="48" t="str">
        <f>IF(SUM(D257:D259,D261:D265)&gt;=1,SUM(D257:D259,D261:D265),"")</f>
        <v/>
      </c>
      <c r="E266" s="48" t="str">
        <f>IF(SUM(E257:E259,E261:E265)&gt;=1,SUM(E257:E259,E261:E265),"")</f>
        <v/>
      </c>
      <c r="F266" s="48" t="str">
        <f>IF(SUM(F257:F259,F261:F265)&gt;=1,SUM(F257:F259,F261:F265),"")</f>
        <v/>
      </c>
      <c r="G266" s="48"/>
      <c r="H266" s="48"/>
      <c r="I266" s="48"/>
      <c r="J266" s="48">
        <f>SUM(J257:J259,J261:J265)</f>
        <v>0</v>
      </c>
      <c r="K266" s="50" t="str">
        <f>IF(SUM(K257:K259,K261:K265)&gt;=1,SUM(K257:K259,K261:K265),"")</f>
        <v/>
      </c>
      <c r="L266" s="50" t="str">
        <f>IF(SUM(L257:L259,L261:L265)&gt;=1,SUM(L257:L259,L261:L265),"")</f>
        <v/>
      </c>
    </row>
  </sheetData>
  <mergeCells count="49">
    <mergeCell ref="C260:K260"/>
    <mergeCell ref="C245:K245"/>
    <mergeCell ref="C254:C256"/>
    <mergeCell ref="D255:F255"/>
    <mergeCell ref="C221:K221"/>
    <mergeCell ref="C235:C237"/>
    <mergeCell ref="D235:F235"/>
    <mergeCell ref="D236:F236"/>
    <mergeCell ref="D254:F254"/>
    <mergeCell ref="C207:K207"/>
    <mergeCell ref="C215:C217"/>
    <mergeCell ref="D216:F216"/>
    <mergeCell ref="C192:K192"/>
    <mergeCell ref="C201:C203"/>
    <mergeCell ref="D201:F201"/>
    <mergeCell ref="D202:F202"/>
    <mergeCell ref="D215:F215"/>
    <mergeCell ref="C170:K170"/>
    <mergeCell ref="C180:C182"/>
    <mergeCell ref="D181:F181"/>
    <mergeCell ref="C148:K148"/>
    <mergeCell ref="C157:C159"/>
    <mergeCell ref="D158:F158"/>
    <mergeCell ref="D157:F157"/>
    <mergeCell ref="D180:F180"/>
    <mergeCell ref="C127:K127"/>
    <mergeCell ref="C136:C138"/>
    <mergeCell ref="D137:F137"/>
    <mergeCell ref="C118:C120"/>
    <mergeCell ref="D119:F119"/>
    <mergeCell ref="D118:F118"/>
    <mergeCell ref="D136:F136"/>
    <mergeCell ref="C102:C104"/>
    <mergeCell ref="D103:F103"/>
    <mergeCell ref="C109:K109"/>
    <mergeCell ref="C77:C79"/>
    <mergeCell ref="D78:F78"/>
    <mergeCell ref="D77:F77"/>
    <mergeCell ref="D102:F102"/>
    <mergeCell ref="C59:C61"/>
    <mergeCell ref="D60:F60"/>
    <mergeCell ref="C42:C44"/>
    <mergeCell ref="D43:F43"/>
    <mergeCell ref="A13:C13"/>
    <mergeCell ref="C15:C17"/>
    <mergeCell ref="D15:F15"/>
    <mergeCell ref="D16:F16"/>
    <mergeCell ref="D42:F42"/>
    <mergeCell ref="D59:F59"/>
  </mergeCells>
  <conditionalFormatting sqref="J11">
    <cfRule type="cellIs" dxfId="1" priority="1" stopIfTrue="1" operator="equal">
      <formula>"ERROR"</formula>
    </cfRule>
  </conditionalFormatting>
  <conditionalFormatting sqref="J18:J36 J45:J53 J62:J71 J80:J89 J105:J108 J110:J112 J121:J126 J128:J130 J139:J147 J149:J151 J160:J169 J171:J173 J183:J191 J193:J195 J204:J206 J208:J210 J218:J220 J222:J224 J238:J244 J246:J248 J257:J259 J261:J265">
    <cfRule type="cellIs" dxfId="0" priority="2" stopIfTrue="1" operator="equal">
      <formula>"ERROR"</formula>
    </cfRule>
  </conditionalFormatting>
  <pageMargins left="1" right="1" top="1" bottom="1" header="0.5" footer="0.5"/>
  <pageSetup paperSize="9" scale="71" fitToHeight="0" orientation="landscape" r:id="rId1"/>
  <colBreaks count="1" manualBreakCount="1">
    <brk id="14" max="26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Young</dc:creator>
  <cp:lastModifiedBy>Neil Young</cp:lastModifiedBy>
  <cp:lastPrinted>2022-03-28T08:31:26Z</cp:lastPrinted>
  <dcterms:created xsi:type="dcterms:W3CDTF">2022-01-21T11:52:34Z</dcterms:created>
  <dcterms:modified xsi:type="dcterms:W3CDTF">2025-01-10T10:49:44Z</dcterms:modified>
</cp:coreProperties>
</file>